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18" i="1"/>
  <c r="G16"/>
  <c r="G14"/>
  <c r="G12"/>
  <c r="G10"/>
  <c r="G8"/>
  <c r="G6"/>
  <c r="G4"/>
  <c r="E18"/>
  <c r="E16"/>
  <c r="E14"/>
  <c r="E12"/>
  <c r="E10"/>
  <c r="E8"/>
  <c r="E6"/>
  <c r="E4"/>
</calcChain>
</file>

<file path=xl/sharedStrings.xml><?xml version="1.0" encoding="utf-8"?>
<sst xmlns="http://schemas.openxmlformats.org/spreadsheetml/2006/main" count="145" uniqueCount="44">
  <si>
    <t>sample</t>
    <phoneticPr fontId="1" type="noConversion"/>
  </si>
  <si>
    <t>Total reads</t>
    <phoneticPr fontId="1" type="noConversion"/>
  </si>
  <si>
    <t>Aligned reads</t>
    <phoneticPr fontId="1" type="noConversion"/>
  </si>
  <si>
    <t>SC-1</t>
    <phoneticPr fontId="2" type="noConversion"/>
  </si>
  <si>
    <t>SC-2</t>
    <phoneticPr fontId="2" type="noConversion"/>
  </si>
  <si>
    <t>50C-1</t>
    <phoneticPr fontId="2" type="noConversion"/>
  </si>
  <si>
    <t>50C-2</t>
    <phoneticPr fontId="2" type="noConversion"/>
  </si>
  <si>
    <t>30ng-1</t>
    <phoneticPr fontId="2" type="noConversion"/>
  </si>
  <si>
    <t>30ng-2</t>
  </si>
  <si>
    <t>30ng-3</t>
  </si>
  <si>
    <t>30ng-4</t>
  </si>
  <si>
    <t>Bisulfite conversion rate</t>
    <phoneticPr fontId="2" type="noConversion"/>
  </si>
  <si>
    <t xml:space="preserve">1* </t>
  </si>
  <si>
    <t xml:space="preserve">2* </t>
  </si>
  <si>
    <t xml:space="preserve">3* </t>
  </si>
  <si>
    <t xml:space="preserve">4* </t>
  </si>
  <si>
    <t xml:space="preserve">5* </t>
  </si>
  <si>
    <t xml:space="preserve">6* </t>
  </si>
  <si>
    <t xml:space="preserve">7* </t>
  </si>
  <si>
    <t xml:space="preserve">8* </t>
  </si>
  <si>
    <t xml:space="preserve">9* </t>
  </si>
  <si>
    <t>10*</t>
  </si>
  <si>
    <t>15*</t>
  </si>
  <si>
    <t>20*</t>
  </si>
  <si>
    <t>25*</t>
  </si>
  <si>
    <t>30*</t>
  </si>
  <si>
    <t>Original</t>
    <phoneticPr fontId="1" type="noConversion"/>
  </si>
  <si>
    <t>Deduplicated</t>
    <phoneticPr fontId="1" type="noConversion"/>
  </si>
  <si>
    <t>Coverage of CpGs</t>
    <phoneticPr fontId="1" type="noConversion"/>
  </si>
  <si>
    <t>x</t>
    <phoneticPr fontId="1" type="noConversion"/>
  </si>
  <si>
    <t>Total cleaned reads</t>
    <phoneticPr fontId="1" type="noConversion"/>
  </si>
  <si>
    <t>Original/Deduplicated</t>
    <phoneticPr fontId="1" type="noConversion"/>
  </si>
  <si>
    <t>Aligned deduplicated reads rate</t>
    <phoneticPr fontId="1" type="noConversion"/>
  </si>
  <si>
    <t>Aligned deduplicated reads</t>
    <phoneticPr fontId="1" type="noConversion"/>
  </si>
  <si>
    <t>Aligned rate</t>
    <phoneticPr fontId="1" type="noConversion"/>
  </si>
  <si>
    <t>x: depth without statistics</t>
    <phoneticPr fontId="1" type="noConversion"/>
  </si>
  <si>
    <t>Coverage of  lambda  DNA</t>
    <phoneticPr fontId="1" type="noConversion"/>
  </si>
  <si>
    <t>Average depth of  lambda  DNA</t>
    <phoneticPr fontId="1" type="noConversion"/>
  </si>
  <si>
    <t>NA</t>
    <phoneticPr fontId="1" type="noConversion"/>
  </si>
  <si>
    <t>NA</t>
    <phoneticPr fontId="1" type="noConversion"/>
  </si>
  <si>
    <t>NA</t>
    <phoneticPr fontId="1" type="noConversion"/>
  </si>
  <si>
    <t>NA</t>
    <phoneticPr fontId="1" type="noConversion"/>
  </si>
  <si>
    <t>NA: lambda DNA was not mixed in total DNA</t>
    <phoneticPr fontId="1" type="noConversion"/>
  </si>
  <si>
    <t>Statistics of Q-RRBS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</si>
</sst>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_ "/>
  </numFmts>
  <fonts count="6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Tahoma"/>
      <family val="2"/>
    </font>
    <font>
      <sz val="11"/>
      <color theme="1"/>
      <name val="Tahoma"/>
      <family val="2"/>
    </font>
    <font>
      <sz val="12.5"/>
      <color rgb="FF21212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3" fillId="0" borderId="0">
      <alignment vertical="center"/>
    </xf>
  </cellStyleXfs>
  <cellXfs count="27">
    <xf numFmtId="0" fontId="0" fillId="0" borderId="0" xfId="0"/>
    <xf numFmtId="0" fontId="5" fillId="0" borderId="0" xfId="0" applyFont="1" applyBorder="1"/>
    <xf numFmtId="176" fontId="5" fillId="0" borderId="1" xfId="1" applyNumberFormat="1" applyFont="1" applyBorder="1">
      <alignment vertical="center"/>
    </xf>
    <xf numFmtId="176" fontId="5" fillId="0" borderId="0" xfId="1" applyNumberFormat="1" applyFont="1" applyBorder="1">
      <alignment vertical="center"/>
    </xf>
    <xf numFmtId="176" fontId="5" fillId="0" borderId="0" xfId="2" applyNumberFormat="1" applyFont="1" applyBorder="1">
      <alignment vertical="center"/>
    </xf>
    <xf numFmtId="0" fontId="5" fillId="0" borderId="2" xfId="0" applyFont="1" applyBorder="1"/>
    <xf numFmtId="176" fontId="5" fillId="0" borderId="2" xfId="2" applyNumberFormat="1" applyFont="1" applyBorder="1">
      <alignment vertical="center"/>
    </xf>
    <xf numFmtId="0" fontId="5" fillId="0" borderId="0" xfId="0" applyFont="1"/>
    <xf numFmtId="176" fontId="5" fillId="0" borderId="0" xfId="2" applyNumberFormat="1" applyFont="1" applyBorder="1" applyAlignment="1">
      <alignment horizontal="center" vertical="center"/>
    </xf>
    <xf numFmtId="176" fontId="5" fillId="0" borderId="2" xfId="2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/>
    <xf numFmtId="10" fontId="5" fillId="0" borderId="0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</cellXfs>
  <cellStyles count="3">
    <cellStyle name="常规" xfId="0" builtinId="0"/>
    <cellStyle name="常规 17" xfId="2"/>
    <cellStyle name="常规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3"/>
  <sheetViews>
    <sheetView tabSelected="1" zoomScaleNormal="100" workbookViewId="0">
      <selection activeCell="H14" sqref="H14:H15"/>
    </sheetView>
  </sheetViews>
  <sheetFormatPr defaultRowHeight="13.5"/>
  <cols>
    <col min="2" max="2" width="12.125" customWidth="1"/>
    <col min="3" max="4" width="12.875" bestFit="1" customWidth="1"/>
    <col min="5" max="5" width="8.625" bestFit="1" customWidth="1"/>
    <col min="6" max="6" width="12.875" bestFit="1" customWidth="1"/>
    <col min="7" max="7" width="14" bestFit="1" customWidth="1"/>
    <col min="8" max="8" width="10.625" bestFit="1" customWidth="1"/>
    <col min="9" max="10" width="10.625" customWidth="1"/>
    <col min="11" max="11" width="17.75" customWidth="1"/>
    <col min="12" max="12" width="10.5" bestFit="1" customWidth="1"/>
    <col min="13" max="15" width="8.5" bestFit="1" customWidth="1"/>
    <col min="16" max="16" width="10.5" bestFit="1" customWidth="1"/>
    <col min="17" max="20" width="9.125" bestFit="1" customWidth="1"/>
    <col min="21" max="22" width="10.5" bestFit="1" customWidth="1"/>
    <col min="23" max="25" width="9.125" bestFit="1" customWidth="1"/>
  </cols>
  <sheetData>
    <row r="1" spans="1:25" ht="16.5">
      <c r="A1" s="23" t="s">
        <v>43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</row>
    <row r="2" spans="1:25" ht="17.25" customHeight="1">
      <c r="A2" s="14" t="s">
        <v>0</v>
      </c>
      <c r="B2" s="14" t="s">
        <v>1</v>
      </c>
      <c r="C2" s="14" t="s">
        <v>30</v>
      </c>
      <c r="D2" s="14" t="s">
        <v>2</v>
      </c>
      <c r="E2" s="14" t="s">
        <v>34</v>
      </c>
      <c r="F2" s="14" t="s">
        <v>33</v>
      </c>
      <c r="G2" s="14" t="s">
        <v>32</v>
      </c>
      <c r="H2" s="14" t="s">
        <v>11</v>
      </c>
      <c r="I2" s="14" t="s">
        <v>36</v>
      </c>
      <c r="J2" s="14" t="s">
        <v>37</v>
      </c>
      <c r="K2" s="14" t="s">
        <v>31</v>
      </c>
      <c r="L2" s="21" t="s">
        <v>28</v>
      </c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</row>
    <row r="3" spans="1:25" ht="42" customHeight="1">
      <c r="A3" s="22"/>
      <c r="B3" s="22"/>
      <c r="C3" s="22"/>
      <c r="D3" s="22"/>
      <c r="E3" s="22"/>
      <c r="F3" s="22"/>
      <c r="G3" s="22"/>
      <c r="H3" s="22"/>
      <c r="I3" s="15"/>
      <c r="J3" s="15"/>
      <c r="K3" s="22"/>
      <c r="L3" s="10" t="s">
        <v>12</v>
      </c>
      <c r="M3" s="10" t="s">
        <v>13</v>
      </c>
      <c r="N3" s="10" t="s">
        <v>14</v>
      </c>
      <c r="O3" s="10" t="s">
        <v>15</v>
      </c>
      <c r="P3" s="10" t="s">
        <v>16</v>
      </c>
      <c r="Q3" s="10" t="s">
        <v>17</v>
      </c>
      <c r="R3" s="10" t="s">
        <v>18</v>
      </c>
      <c r="S3" s="10" t="s">
        <v>19</v>
      </c>
      <c r="T3" s="10" t="s">
        <v>20</v>
      </c>
      <c r="U3" s="10" t="s">
        <v>21</v>
      </c>
      <c r="V3" s="10" t="s">
        <v>22</v>
      </c>
      <c r="W3" s="10" t="s">
        <v>23</v>
      </c>
      <c r="X3" s="10" t="s">
        <v>24</v>
      </c>
      <c r="Y3" s="10" t="s">
        <v>25</v>
      </c>
    </row>
    <row r="4" spans="1:25" ht="14.25">
      <c r="A4" s="21" t="s">
        <v>3</v>
      </c>
      <c r="B4" s="17">
        <v>3565026</v>
      </c>
      <c r="C4" s="17">
        <v>2804001</v>
      </c>
      <c r="D4" s="17">
        <v>1340399</v>
      </c>
      <c r="E4" s="18">
        <f t="shared" ref="E4:E18" si="0">D4/C4</f>
        <v>0.47803085662237638</v>
      </c>
      <c r="F4" s="17">
        <v>271580</v>
      </c>
      <c r="G4" s="18">
        <f>F4/D4</f>
        <v>0.20261131200485827</v>
      </c>
      <c r="H4" s="18">
        <v>0.99119999999999997</v>
      </c>
      <c r="I4" s="12">
        <v>0.40360000000000001</v>
      </c>
      <c r="J4" s="25">
        <v>9.3699999999999992</v>
      </c>
      <c r="K4" s="11" t="s">
        <v>26</v>
      </c>
      <c r="L4" s="2">
        <v>1049029</v>
      </c>
      <c r="M4" s="2">
        <v>884506</v>
      </c>
      <c r="N4" s="2">
        <v>741338</v>
      </c>
      <c r="O4" s="2">
        <v>638967</v>
      </c>
      <c r="P4" s="2">
        <v>550697</v>
      </c>
      <c r="Q4" s="2">
        <v>471217</v>
      </c>
      <c r="R4" s="2">
        <v>401395</v>
      </c>
      <c r="S4" s="2">
        <v>340130</v>
      </c>
      <c r="T4" s="2">
        <v>284532</v>
      </c>
      <c r="U4" s="2">
        <v>235388</v>
      </c>
      <c r="V4" s="2">
        <v>80491</v>
      </c>
      <c r="W4" s="2">
        <v>24942</v>
      </c>
      <c r="X4" s="2">
        <v>7820</v>
      </c>
      <c r="Y4" s="2">
        <v>2518</v>
      </c>
    </row>
    <row r="5" spans="1:25" ht="14.25">
      <c r="A5" s="19"/>
      <c r="B5" s="16"/>
      <c r="C5" s="16"/>
      <c r="D5" s="16"/>
      <c r="E5" s="12"/>
      <c r="F5" s="16"/>
      <c r="G5" s="12"/>
      <c r="H5" s="12"/>
      <c r="I5" s="12"/>
      <c r="J5" s="25"/>
      <c r="K5" s="1" t="s">
        <v>27</v>
      </c>
      <c r="L5" s="3">
        <v>1047223</v>
      </c>
      <c r="M5" s="3">
        <v>154643</v>
      </c>
      <c r="N5" s="3">
        <v>21581</v>
      </c>
      <c r="O5" s="3">
        <v>3519</v>
      </c>
      <c r="P5" s="3">
        <v>750</v>
      </c>
      <c r="Q5" s="3">
        <v>293</v>
      </c>
      <c r="R5" s="3">
        <v>168</v>
      </c>
      <c r="S5" s="3">
        <v>122</v>
      </c>
      <c r="T5" s="3">
        <v>87</v>
      </c>
      <c r="U5" s="3">
        <v>52</v>
      </c>
      <c r="V5" s="3">
        <v>12</v>
      </c>
      <c r="W5" s="3">
        <v>12</v>
      </c>
      <c r="X5" s="3">
        <v>3</v>
      </c>
      <c r="Y5" s="3">
        <v>0</v>
      </c>
    </row>
    <row r="6" spans="1:25" ht="14.25">
      <c r="A6" s="19" t="s">
        <v>4</v>
      </c>
      <c r="B6" s="16">
        <v>752903</v>
      </c>
      <c r="C6" s="16">
        <v>593078</v>
      </c>
      <c r="D6" s="16">
        <v>277612</v>
      </c>
      <c r="E6" s="12">
        <f>D6/C6</f>
        <v>0.46808682837670595</v>
      </c>
      <c r="F6" s="16">
        <v>123432</v>
      </c>
      <c r="G6" s="12">
        <f t="shared" ref="G6:G18" si="1">F6/D6</f>
        <v>0.44462054954396785</v>
      </c>
      <c r="H6" s="12">
        <v>0.98950000000000005</v>
      </c>
      <c r="I6" s="12">
        <v>0.35680000000000001</v>
      </c>
      <c r="J6" s="25">
        <v>2.4300000000000002</v>
      </c>
      <c r="K6" s="1" t="s">
        <v>26</v>
      </c>
      <c r="L6" s="3">
        <v>542226</v>
      </c>
      <c r="M6" s="3">
        <v>347156</v>
      </c>
      <c r="N6" s="3">
        <v>211184</v>
      </c>
      <c r="O6" s="3">
        <v>127323</v>
      </c>
      <c r="P6" s="3">
        <v>73762</v>
      </c>
      <c r="Q6" s="3">
        <v>40677</v>
      </c>
      <c r="R6" s="3">
        <v>21924</v>
      </c>
      <c r="S6" s="3">
        <v>11558</v>
      </c>
      <c r="T6" s="3">
        <v>6072</v>
      </c>
      <c r="U6" s="3">
        <v>3104</v>
      </c>
      <c r="V6" s="3">
        <v>105</v>
      </c>
      <c r="W6" s="3">
        <v>18</v>
      </c>
      <c r="X6" s="3">
        <v>9</v>
      </c>
      <c r="Y6" s="3">
        <v>1</v>
      </c>
    </row>
    <row r="7" spans="1:25" ht="14.25">
      <c r="A7" s="19"/>
      <c r="B7" s="16"/>
      <c r="C7" s="16"/>
      <c r="D7" s="16"/>
      <c r="E7" s="12"/>
      <c r="F7" s="16"/>
      <c r="G7" s="12"/>
      <c r="H7" s="12"/>
      <c r="I7" s="12"/>
      <c r="J7" s="25"/>
      <c r="K7" s="1" t="s">
        <v>27</v>
      </c>
      <c r="L7" s="3">
        <v>541539</v>
      </c>
      <c r="M7" s="3">
        <v>41440</v>
      </c>
      <c r="N7" s="3">
        <v>2874</v>
      </c>
      <c r="O7" s="3">
        <v>338</v>
      </c>
      <c r="P7" s="3">
        <v>109</v>
      </c>
      <c r="Q7" s="3">
        <v>40</v>
      </c>
      <c r="R7" s="3">
        <v>25</v>
      </c>
      <c r="S7" s="3">
        <v>11</v>
      </c>
      <c r="T7" s="3">
        <v>11</v>
      </c>
      <c r="U7" s="3">
        <v>9</v>
      </c>
      <c r="V7" s="3">
        <v>8</v>
      </c>
      <c r="W7" s="3">
        <v>0</v>
      </c>
      <c r="X7" s="3">
        <v>0</v>
      </c>
      <c r="Y7" s="3">
        <v>0</v>
      </c>
    </row>
    <row r="8" spans="1:25" ht="14.25">
      <c r="A8" s="19" t="s">
        <v>5</v>
      </c>
      <c r="B8" s="16">
        <v>23197845</v>
      </c>
      <c r="C8" s="16">
        <v>20077052</v>
      </c>
      <c r="D8" s="16">
        <v>11612874</v>
      </c>
      <c r="E8" s="12">
        <f t="shared" si="0"/>
        <v>0.57841529722590745</v>
      </c>
      <c r="F8" s="16">
        <v>6563712</v>
      </c>
      <c r="G8" s="12">
        <f t="shared" si="1"/>
        <v>0.56520995577838873</v>
      </c>
      <c r="H8" s="12">
        <v>0.99519999999999997</v>
      </c>
      <c r="I8" s="12">
        <v>0.48349999999999999</v>
      </c>
      <c r="J8" s="25">
        <v>47.66</v>
      </c>
      <c r="K8" s="1" t="s">
        <v>26</v>
      </c>
      <c r="L8" s="4">
        <v>6243910</v>
      </c>
      <c r="M8" s="8" t="s">
        <v>29</v>
      </c>
      <c r="N8" s="8" t="s">
        <v>29</v>
      </c>
      <c r="O8" s="8" t="s">
        <v>29</v>
      </c>
      <c r="P8" s="4">
        <v>3555122</v>
      </c>
      <c r="Q8" s="8" t="s">
        <v>29</v>
      </c>
      <c r="R8" s="8" t="s">
        <v>29</v>
      </c>
      <c r="S8" s="8" t="s">
        <v>29</v>
      </c>
      <c r="T8" s="8" t="s">
        <v>29</v>
      </c>
      <c r="U8" s="4">
        <v>2053252</v>
      </c>
      <c r="V8" s="4">
        <v>1137297</v>
      </c>
      <c r="W8" s="4">
        <v>587698</v>
      </c>
      <c r="X8" s="4">
        <v>280168</v>
      </c>
      <c r="Y8" s="4">
        <v>123707</v>
      </c>
    </row>
    <row r="9" spans="1:25" ht="14.25">
      <c r="A9" s="19"/>
      <c r="B9" s="16"/>
      <c r="C9" s="16"/>
      <c r="D9" s="16"/>
      <c r="E9" s="12"/>
      <c r="F9" s="16"/>
      <c r="G9" s="12"/>
      <c r="H9" s="12"/>
      <c r="I9" s="12"/>
      <c r="J9" s="25"/>
      <c r="K9" s="1" t="s">
        <v>27</v>
      </c>
      <c r="L9" s="4">
        <v>6241928</v>
      </c>
      <c r="M9" s="8" t="s">
        <v>29</v>
      </c>
      <c r="N9" s="8" t="s">
        <v>29</v>
      </c>
      <c r="O9" s="8" t="s">
        <v>29</v>
      </c>
      <c r="P9" s="4">
        <v>2739951</v>
      </c>
      <c r="Q9" s="8" t="s">
        <v>29</v>
      </c>
      <c r="R9" s="8" t="s">
        <v>29</v>
      </c>
      <c r="S9" s="8" t="s">
        <v>29</v>
      </c>
      <c r="T9" s="8" t="s">
        <v>29</v>
      </c>
      <c r="U9" s="4">
        <v>823667</v>
      </c>
      <c r="V9" s="4">
        <v>144677</v>
      </c>
      <c r="W9" s="4">
        <v>16135</v>
      </c>
      <c r="X9" s="4">
        <v>3012</v>
      </c>
      <c r="Y9" s="4">
        <v>1523</v>
      </c>
    </row>
    <row r="10" spans="1:25" ht="14.25">
      <c r="A10" s="19" t="s">
        <v>6</v>
      </c>
      <c r="B10" s="16">
        <v>21847798</v>
      </c>
      <c r="C10" s="16">
        <v>19295545</v>
      </c>
      <c r="D10" s="16">
        <v>11217281</v>
      </c>
      <c r="E10" s="12">
        <f t="shared" si="0"/>
        <v>0.58134045967605474</v>
      </c>
      <c r="F10" s="16">
        <v>5305022</v>
      </c>
      <c r="G10" s="12">
        <f t="shared" si="1"/>
        <v>0.47293296833697934</v>
      </c>
      <c r="H10" s="12">
        <v>0.99509999999999998</v>
      </c>
      <c r="I10" s="12">
        <v>0.4763</v>
      </c>
      <c r="J10" s="25">
        <v>35.619999999999997</v>
      </c>
      <c r="K10" s="1" t="s">
        <v>26</v>
      </c>
      <c r="L10" s="4">
        <v>6146823</v>
      </c>
      <c r="M10" s="8" t="s">
        <v>29</v>
      </c>
      <c r="N10" s="8" t="s">
        <v>29</v>
      </c>
      <c r="O10" s="8" t="s">
        <v>29</v>
      </c>
      <c r="P10" s="4">
        <v>3613854</v>
      </c>
      <c r="Q10" s="8" t="s">
        <v>29</v>
      </c>
      <c r="R10" s="8" t="s">
        <v>29</v>
      </c>
      <c r="S10" s="8" t="s">
        <v>29</v>
      </c>
      <c r="T10" s="8" t="s">
        <v>29</v>
      </c>
      <c r="U10" s="4">
        <v>2080180</v>
      </c>
      <c r="V10" s="4">
        <v>1159275</v>
      </c>
      <c r="W10" s="4">
        <v>607128</v>
      </c>
      <c r="X10" s="4">
        <v>298552</v>
      </c>
      <c r="Y10" s="4">
        <v>138527</v>
      </c>
    </row>
    <row r="11" spans="1:25" ht="14.25">
      <c r="A11" s="19"/>
      <c r="B11" s="16"/>
      <c r="C11" s="16"/>
      <c r="D11" s="16"/>
      <c r="E11" s="12"/>
      <c r="F11" s="16"/>
      <c r="G11" s="12"/>
      <c r="H11" s="12"/>
      <c r="I11" s="12"/>
      <c r="J11" s="25"/>
      <c r="K11" s="1" t="s">
        <v>27</v>
      </c>
      <c r="L11" s="4">
        <v>6144301</v>
      </c>
      <c r="M11" s="8" t="s">
        <v>29</v>
      </c>
      <c r="N11" s="8" t="s">
        <v>29</v>
      </c>
      <c r="O11" s="8" t="s">
        <v>29</v>
      </c>
      <c r="P11" s="4">
        <v>2273348</v>
      </c>
      <c r="Q11" s="8" t="s">
        <v>29</v>
      </c>
      <c r="R11" s="8" t="s">
        <v>29</v>
      </c>
      <c r="S11" s="8" t="s">
        <v>29</v>
      </c>
      <c r="T11" s="8" t="s">
        <v>29</v>
      </c>
      <c r="U11" s="4">
        <v>447549</v>
      </c>
      <c r="V11" s="4">
        <v>45512</v>
      </c>
      <c r="W11" s="4">
        <v>4622</v>
      </c>
      <c r="X11" s="4">
        <v>1585</v>
      </c>
      <c r="Y11" s="4">
        <v>978</v>
      </c>
    </row>
    <row r="12" spans="1:25" ht="14.25">
      <c r="A12" s="19" t="s">
        <v>7</v>
      </c>
      <c r="B12" s="16">
        <v>15250976</v>
      </c>
      <c r="C12" s="16">
        <v>12650928</v>
      </c>
      <c r="D12" s="16">
        <v>8563773</v>
      </c>
      <c r="E12" s="12">
        <f t="shared" si="0"/>
        <v>0.67692844351023107</v>
      </c>
      <c r="F12" s="16">
        <v>7714666</v>
      </c>
      <c r="G12" s="12">
        <f t="shared" si="1"/>
        <v>0.90084895991521496</v>
      </c>
      <c r="H12" s="12">
        <v>0.99929999999999997</v>
      </c>
      <c r="I12" s="12" t="s">
        <v>38</v>
      </c>
      <c r="J12" s="25" t="s">
        <v>39</v>
      </c>
      <c r="K12" s="1" t="s">
        <v>26</v>
      </c>
      <c r="L12" s="4">
        <v>6248245</v>
      </c>
      <c r="M12" s="8" t="s">
        <v>29</v>
      </c>
      <c r="N12" s="8" t="s">
        <v>29</v>
      </c>
      <c r="O12" s="8" t="s">
        <v>29</v>
      </c>
      <c r="P12" s="4">
        <v>3193629</v>
      </c>
      <c r="Q12" s="8" t="s">
        <v>29</v>
      </c>
      <c r="R12" s="8" t="s">
        <v>29</v>
      </c>
      <c r="S12" s="8" t="s">
        <v>29</v>
      </c>
      <c r="T12" s="8" t="s">
        <v>29</v>
      </c>
      <c r="U12" s="4">
        <v>1396575</v>
      </c>
      <c r="V12" s="4">
        <v>547588</v>
      </c>
      <c r="W12" s="4">
        <v>207310</v>
      </c>
      <c r="X12" s="4">
        <v>81840</v>
      </c>
      <c r="Y12" s="4">
        <v>38936</v>
      </c>
    </row>
    <row r="13" spans="1:25" ht="14.25">
      <c r="A13" s="19"/>
      <c r="B13" s="16"/>
      <c r="C13" s="16"/>
      <c r="D13" s="16"/>
      <c r="E13" s="12"/>
      <c r="F13" s="16"/>
      <c r="G13" s="12"/>
      <c r="H13" s="12"/>
      <c r="I13" s="12"/>
      <c r="J13" s="25"/>
      <c r="K13" s="1" t="s">
        <v>27</v>
      </c>
      <c r="L13" s="4">
        <v>6246818</v>
      </c>
      <c r="M13" s="8" t="s">
        <v>29</v>
      </c>
      <c r="N13" s="8" t="s">
        <v>29</v>
      </c>
      <c r="O13" s="8" t="s">
        <v>29</v>
      </c>
      <c r="P13" s="4">
        <v>2876919</v>
      </c>
      <c r="Q13" s="8" t="s">
        <v>29</v>
      </c>
      <c r="R13" s="8" t="s">
        <v>29</v>
      </c>
      <c r="S13" s="8" t="s">
        <v>29</v>
      </c>
      <c r="T13" s="8" t="s">
        <v>29</v>
      </c>
      <c r="U13" s="4">
        <v>902624</v>
      </c>
      <c r="V13" s="4">
        <v>211249</v>
      </c>
      <c r="W13" s="4">
        <v>48733</v>
      </c>
      <c r="X13" s="4">
        <v>19430</v>
      </c>
      <c r="Y13" s="4">
        <v>12843</v>
      </c>
    </row>
    <row r="14" spans="1:25" ht="14.25">
      <c r="A14" s="19" t="s">
        <v>8</v>
      </c>
      <c r="B14" s="16">
        <v>18648587</v>
      </c>
      <c r="C14" s="16">
        <v>15964335</v>
      </c>
      <c r="D14" s="16">
        <v>10616633</v>
      </c>
      <c r="E14" s="12">
        <f t="shared" si="0"/>
        <v>0.66502193796359199</v>
      </c>
      <c r="F14" s="16">
        <v>9397103</v>
      </c>
      <c r="G14" s="12">
        <f t="shared" si="1"/>
        <v>0.88513024797975026</v>
      </c>
      <c r="H14" s="12">
        <v>0.99919999999999998</v>
      </c>
      <c r="I14" s="12" t="s">
        <v>41</v>
      </c>
      <c r="J14" s="25" t="s">
        <v>40</v>
      </c>
      <c r="K14" s="1" t="s">
        <v>26</v>
      </c>
      <c r="L14" s="4">
        <v>6701911</v>
      </c>
      <c r="M14" s="8" t="s">
        <v>29</v>
      </c>
      <c r="N14" s="8" t="s">
        <v>29</v>
      </c>
      <c r="O14" s="8" t="s">
        <v>29</v>
      </c>
      <c r="P14" s="4">
        <v>3777890</v>
      </c>
      <c r="Q14" s="8" t="s">
        <v>29</v>
      </c>
      <c r="R14" s="8" t="s">
        <v>29</v>
      </c>
      <c r="S14" s="8" t="s">
        <v>29</v>
      </c>
      <c r="T14" s="8" t="s">
        <v>29</v>
      </c>
      <c r="U14" s="4">
        <v>1933290</v>
      </c>
      <c r="V14" s="4">
        <v>885981</v>
      </c>
      <c r="W14" s="4">
        <v>387472</v>
      </c>
      <c r="X14" s="4">
        <v>175377</v>
      </c>
      <c r="Y14" s="4">
        <v>86145</v>
      </c>
    </row>
    <row r="15" spans="1:25" ht="14.25">
      <c r="A15" s="19"/>
      <c r="B15" s="16"/>
      <c r="C15" s="16"/>
      <c r="D15" s="16"/>
      <c r="E15" s="12"/>
      <c r="F15" s="16"/>
      <c r="G15" s="12"/>
      <c r="H15" s="12"/>
      <c r="I15" s="12"/>
      <c r="J15" s="25"/>
      <c r="K15" s="1" t="s">
        <v>27</v>
      </c>
      <c r="L15" s="4">
        <v>6698834</v>
      </c>
      <c r="M15" s="8" t="s">
        <v>29</v>
      </c>
      <c r="N15" s="8" t="s">
        <v>29</v>
      </c>
      <c r="O15" s="8" t="s">
        <v>29</v>
      </c>
      <c r="P15" s="4">
        <v>3450838</v>
      </c>
      <c r="Q15" s="8" t="s">
        <v>29</v>
      </c>
      <c r="R15" s="8" t="s">
        <v>29</v>
      </c>
      <c r="S15" s="8" t="s">
        <v>29</v>
      </c>
      <c r="T15" s="8" t="s">
        <v>29</v>
      </c>
      <c r="U15" s="4">
        <v>1317772</v>
      </c>
      <c r="V15" s="4">
        <v>376770</v>
      </c>
      <c r="W15" s="4">
        <v>102785</v>
      </c>
      <c r="X15" s="4">
        <v>36809</v>
      </c>
      <c r="Y15" s="4">
        <v>19636</v>
      </c>
    </row>
    <row r="16" spans="1:25" ht="14.25">
      <c r="A16" s="19" t="s">
        <v>9</v>
      </c>
      <c r="B16" s="16">
        <v>23103833</v>
      </c>
      <c r="C16" s="16">
        <v>20389731</v>
      </c>
      <c r="D16" s="16">
        <v>13448840</v>
      </c>
      <c r="E16" s="12">
        <f t="shared" si="0"/>
        <v>0.65958888815158967</v>
      </c>
      <c r="F16" s="16">
        <v>11877237</v>
      </c>
      <c r="G16" s="12">
        <f t="shared" si="1"/>
        <v>0.88314211485897665</v>
      </c>
      <c r="H16" s="12">
        <v>0.999</v>
      </c>
      <c r="I16" s="12" t="s">
        <v>38</v>
      </c>
      <c r="J16" s="25" t="s">
        <v>40</v>
      </c>
      <c r="K16" s="1" t="s">
        <v>26</v>
      </c>
      <c r="L16" s="4">
        <v>6855655</v>
      </c>
      <c r="M16" s="8" t="s">
        <v>29</v>
      </c>
      <c r="N16" s="8" t="s">
        <v>29</v>
      </c>
      <c r="O16" s="8" t="s">
        <v>29</v>
      </c>
      <c r="P16" s="4">
        <v>4114094</v>
      </c>
      <c r="Q16" s="8" t="s">
        <v>29</v>
      </c>
      <c r="R16" s="8" t="s">
        <v>29</v>
      </c>
      <c r="S16" s="8" t="s">
        <v>29</v>
      </c>
      <c r="T16" s="8" t="s">
        <v>29</v>
      </c>
      <c r="U16" s="4">
        <v>2405886</v>
      </c>
      <c r="V16" s="4">
        <v>1342076</v>
      </c>
      <c r="W16" s="4">
        <v>716288</v>
      </c>
      <c r="X16" s="4">
        <v>380146</v>
      </c>
      <c r="Y16" s="4">
        <v>204801</v>
      </c>
    </row>
    <row r="17" spans="1:25" ht="14.25">
      <c r="A17" s="19"/>
      <c r="B17" s="16"/>
      <c r="C17" s="16"/>
      <c r="D17" s="16"/>
      <c r="E17" s="12"/>
      <c r="F17" s="16"/>
      <c r="G17" s="12"/>
      <c r="H17" s="12"/>
      <c r="I17" s="12"/>
      <c r="J17" s="25"/>
      <c r="K17" s="1" t="s">
        <v>27</v>
      </c>
      <c r="L17" s="4">
        <v>6853070</v>
      </c>
      <c r="M17" s="8" t="s">
        <v>29</v>
      </c>
      <c r="N17" s="8" t="s">
        <v>29</v>
      </c>
      <c r="O17" s="8" t="s">
        <v>29</v>
      </c>
      <c r="P17" s="4">
        <v>3824088</v>
      </c>
      <c r="Q17" s="8" t="s">
        <v>29</v>
      </c>
      <c r="R17" s="8" t="s">
        <v>29</v>
      </c>
      <c r="S17" s="8" t="s">
        <v>29</v>
      </c>
      <c r="T17" s="8" t="s">
        <v>29</v>
      </c>
      <c r="U17" s="4">
        <v>1804231</v>
      </c>
      <c r="V17" s="4">
        <v>692627</v>
      </c>
      <c r="W17" s="4">
        <v>233427</v>
      </c>
      <c r="X17" s="4">
        <v>79791</v>
      </c>
      <c r="Y17" s="4">
        <v>33876</v>
      </c>
    </row>
    <row r="18" spans="1:25" ht="14.25">
      <c r="A18" s="19" t="s">
        <v>10</v>
      </c>
      <c r="B18" s="16">
        <v>17960805</v>
      </c>
      <c r="C18" s="16">
        <v>15080058</v>
      </c>
      <c r="D18" s="16">
        <v>10171047</v>
      </c>
      <c r="E18" s="12">
        <f t="shared" si="0"/>
        <v>0.67447001861663924</v>
      </c>
      <c r="F18" s="16">
        <v>8471591</v>
      </c>
      <c r="G18" s="12">
        <f t="shared" si="1"/>
        <v>0.83291238355304031</v>
      </c>
      <c r="H18" s="12">
        <v>0.99919999999999998</v>
      </c>
      <c r="I18" s="12" t="s">
        <v>40</v>
      </c>
      <c r="J18" s="25" t="s">
        <v>40</v>
      </c>
      <c r="K18" s="1" t="s">
        <v>26</v>
      </c>
      <c r="L18" s="4">
        <v>7036331</v>
      </c>
      <c r="M18" s="8" t="s">
        <v>29</v>
      </c>
      <c r="N18" s="8" t="s">
        <v>29</v>
      </c>
      <c r="O18" s="8" t="s">
        <v>29</v>
      </c>
      <c r="P18" s="4">
        <v>3731710</v>
      </c>
      <c r="Q18" s="8" t="s">
        <v>29</v>
      </c>
      <c r="R18" s="8" t="s">
        <v>29</v>
      </c>
      <c r="S18" s="8" t="s">
        <v>29</v>
      </c>
      <c r="T18" s="8" t="s">
        <v>29</v>
      </c>
      <c r="U18" s="4">
        <v>1744345</v>
      </c>
      <c r="V18" s="4">
        <v>723054</v>
      </c>
      <c r="W18" s="4">
        <v>288102</v>
      </c>
      <c r="X18" s="4">
        <v>119109</v>
      </c>
      <c r="Y18" s="4">
        <v>56979</v>
      </c>
    </row>
    <row r="19" spans="1:25" ht="14.25">
      <c r="A19" s="24"/>
      <c r="B19" s="20"/>
      <c r="C19" s="20"/>
      <c r="D19" s="20"/>
      <c r="E19" s="13"/>
      <c r="F19" s="20"/>
      <c r="G19" s="13"/>
      <c r="H19" s="13"/>
      <c r="I19" s="13"/>
      <c r="J19" s="26"/>
      <c r="K19" s="5" t="s">
        <v>27</v>
      </c>
      <c r="L19" s="6">
        <v>7033562</v>
      </c>
      <c r="M19" s="9" t="s">
        <v>29</v>
      </c>
      <c r="N19" s="9" t="s">
        <v>29</v>
      </c>
      <c r="O19" s="9" t="s">
        <v>29</v>
      </c>
      <c r="P19" s="6">
        <v>3208745</v>
      </c>
      <c r="Q19" s="9" t="s">
        <v>29</v>
      </c>
      <c r="R19" s="9" t="s">
        <v>29</v>
      </c>
      <c r="S19" s="9" t="s">
        <v>29</v>
      </c>
      <c r="T19" s="9" t="s">
        <v>29</v>
      </c>
      <c r="U19" s="6">
        <v>963885</v>
      </c>
      <c r="V19" s="6">
        <v>212695</v>
      </c>
      <c r="W19" s="6">
        <v>50923</v>
      </c>
      <c r="X19" s="6">
        <v>22555</v>
      </c>
      <c r="Y19" s="6">
        <v>16045</v>
      </c>
    </row>
    <row r="21" spans="1:25" ht="14.25">
      <c r="I21" s="7" t="s">
        <v>42</v>
      </c>
      <c r="M21" s="7" t="s">
        <v>35</v>
      </c>
    </row>
    <row r="23" spans="1:25" ht="14.25">
      <c r="N23" s="7"/>
    </row>
  </sheetData>
  <mergeCells count="93">
    <mergeCell ref="J14:J15"/>
    <mergeCell ref="J16:J17"/>
    <mergeCell ref="J18:J19"/>
    <mergeCell ref="J2:J3"/>
    <mergeCell ref="J4:J5"/>
    <mergeCell ref="J6:J7"/>
    <mergeCell ref="J8:J9"/>
    <mergeCell ref="J10:J11"/>
    <mergeCell ref="J12:J13"/>
    <mergeCell ref="B16:B17"/>
    <mergeCell ref="B18:B19"/>
    <mergeCell ref="B12:B13"/>
    <mergeCell ref="B14:B15"/>
    <mergeCell ref="A1:Y1"/>
    <mergeCell ref="B4:B5"/>
    <mergeCell ref="B6:B7"/>
    <mergeCell ref="L2:Y2"/>
    <mergeCell ref="G2:G3"/>
    <mergeCell ref="F2:F3"/>
    <mergeCell ref="E2:E3"/>
    <mergeCell ref="D2:D3"/>
    <mergeCell ref="A14:A15"/>
    <mergeCell ref="A16:A17"/>
    <mergeCell ref="A18:A19"/>
    <mergeCell ref="K2:K3"/>
    <mergeCell ref="H2:H3"/>
    <mergeCell ref="C2:C3"/>
    <mergeCell ref="A2:A3"/>
    <mergeCell ref="B2:B3"/>
    <mergeCell ref="B8:B9"/>
    <mergeCell ref="F8:F9"/>
    <mergeCell ref="E8:E9"/>
    <mergeCell ref="D8:D9"/>
    <mergeCell ref="C8:C9"/>
    <mergeCell ref="G4:G5"/>
    <mergeCell ref="H4:H5"/>
    <mergeCell ref="G6:G7"/>
    <mergeCell ref="H6:H7"/>
    <mergeCell ref="H8:H9"/>
    <mergeCell ref="G8:G9"/>
    <mergeCell ref="B10:B11"/>
    <mergeCell ref="A4:A5"/>
    <mergeCell ref="A6:A7"/>
    <mergeCell ref="A8:A9"/>
    <mergeCell ref="A10:A11"/>
    <mergeCell ref="A12:A13"/>
    <mergeCell ref="G18:G19"/>
    <mergeCell ref="G16:G17"/>
    <mergeCell ref="H16:H17"/>
    <mergeCell ref="H18:H19"/>
    <mergeCell ref="C18:C19"/>
    <mergeCell ref="D18:D19"/>
    <mergeCell ref="E16:E17"/>
    <mergeCell ref="F16:F17"/>
    <mergeCell ref="F18:F19"/>
    <mergeCell ref="E18:E19"/>
    <mergeCell ref="F14:F15"/>
    <mergeCell ref="G14:G15"/>
    <mergeCell ref="H14:H15"/>
    <mergeCell ref="C16:C17"/>
    <mergeCell ref="D16:D17"/>
    <mergeCell ref="E12:E13"/>
    <mergeCell ref="D12:D13"/>
    <mergeCell ref="C12:C13"/>
    <mergeCell ref="C14:C15"/>
    <mergeCell ref="D14:D15"/>
    <mergeCell ref="E14:E15"/>
    <mergeCell ref="G10:G11"/>
    <mergeCell ref="H10:H11"/>
    <mergeCell ref="H12:H13"/>
    <mergeCell ref="G12:G13"/>
    <mergeCell ref="F12:F13"/>
    <mergeCell ref="I2:I3"/>
    <mergeCell ref="I8:I9"/>
    <mergeCell ref="I6:I7"/>
    <mergeCell ref="I10:I11"/>
    <mergeCell ref="C10:C11"/>
    <mergeCell ref="D10:D11"/>
    <mergeCell ref="E10:E11"/>
    <mergeCell ref="F10:F11"/>
    <mergeCell ref="C4:C5"/>
    <mergeCell ref="D4:D5"/>
    <mergeCell ref="E4:E5"/>
    <mergeCell ref="F4:F5"/>
    <mergeCell ref="C6:C7"/>
    <mergeCell ref="D6:D7"/>
    <mergeCell ref="E6:E7"/>
    <mergeCell ref="F6:F7"/>
    <mergeCell ref="I12:I13"/>
    <mergeCell ref="I14:I15"/>
    <mergeCell ref="I16:I17"/>
    <mergeCell ref="I18:I19"/>
    <mergeCell ref="I4:I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2015-06-13T14:47:56Z</dcterms:modified>
</cp:coreProperties>
</file>