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Table1" sheetId="1" r:id="rId1"/>
    <sheet name="Table 2" sheetId="3" r:id="rId2"/>
    <sheet name="Table 3" sheetId="4" r:id="rId3"/>
  </sheets>
  <calcPr calcId="144525"/>
</workbook>
</file>

<file path=xl/calcChain.xml><?xml version="1.0" encoding="utf-8"?>
<calcChain xmlns="http://schemas.openxmlformats.org/spreadsheetml/2006/main">
  <c r="AF21" i="1" l="1"/>
  <c r="AE21" i="1"/>
  <c r="AD21" i="1"/>
  <c r="AC21" i="1"/>
  <c r="AF11" i="1"/>
  <c r="AE11" i="1"/>
  <c r="AD11" i="1"/>
  <c r="AC11" i="1"/>
  <c r="AF6" i="1"/>
  <c r="AE6" i="1"/>
  <c r="AD6" i="1"/>
  <c r="AC6" i="1"/>
  <c r="AF12" i="1" l="1"/>
  <c r="AF22" i="1" s="1"/>
  <c r="AE12" i="1"/>
  <c r="AE22" i="1" s="1"/>
  <c r="AD12" i="1"/>
  <c r="AD22" i="1" s="1"/>
  <c r="AC12" i="1"/>
  <c r="AC22" i="1" s="1"/>
  <c r="W21" i="1"/>
  <c r="I21" i="1" l="1"/>
  <c r="C21" i="1"/>
  <c r="D21" i="1"/>
  <c r="E21" i="1"/>
  <c r="F21" i="1"/>
  <c r="G21" i="1"/>
  <c r="H21" i="1"/>
  <c r="J21" i="1"/>
  <c r="K21" i="1"/>
  <c r="L21" i="1"/>
  <c r="M21" i="1"/>
  <c r="N21" i="1"/>
  <c r="O21" i="1"/>
  <c r="P21" i="1"/>
  <c r="B21" i="1"/>
  <c r="Q21" i="1"/>
  <c r="R21" i="1"/>
  <c r="S21" i="1"/>
  <c r="T21" i="1"/>
  <c r="U21" i="1"/>
  <c r="V21" i="1"/>
  <c r="X21" i="1"/>
  <c r="Y21" i="1"/>
  <c r="Z21" i="1"/>
  <c r="AA21" i="1"/>
  <c r="AB21" i="1"/>
  <c r="W11" i="1" l="1"/>
  <c r="V11" i="1"/>
  <c r="U11" i="1"/>
  <c r="T11" i="1"/>
  <c r="S11" i="1"/>
  <c r="W6" i="1"/>
  <c r="V6" i="1"/>
  <c r="U6" i="1"/>
  <c r="T6" i="1"/>
  <c r="S6" i="1"/>
  <c r="S12" i="1" l="1"/>
  <c r="S22" i="1" s="1"/>
  <c r="W12" i="1"/>
  <c r="W22" i="1" s="1"/>
  <c r="U12" i="1"/>
  <c r="U22" i="1" s="1"/>
  <c r="T12" i="1"/>
  <c r="T22" i="1" s="1"/>
  <c r="V12" i="1"/>
  <c r="V22" i="1" s="1"/>
  <c r="Y11" i="1"/>
  <c r="Y6" i="1"/>
  <c r="Y12" i="1" l="1"/>
  <c r="Y22" i="1" s="1"/>
  <c r="C6" i="1" l="1"/>
  <c r="D6" i="1"/>
  <c r="E6" i="1"/>
  <c r="F6" i="1"/>
  <c r="G6" i="1"/>
  <c r="B6" i="1"/>
  <c r="H6" i="1"/>
  <c r="I6" i="1"/>
  <c r="J6" i="1"/>
  <c r="K6" i="1"/>
  <c r="L6" i="1"/>
  <c r="M6" i="1"/>
  <c r="N6" i="1"/>
  <c r="O6" i="1"/>
  <c r="P6" i="1"/>
  <c r="Q6" i="1"/>
  <c r="R6" i="1"/>
  <c r="X6" i="1"/>
  <c r="Z6" i="1"/>
  <c r="AA6" i="1"/>
  <c r="AB6" i="1"/>
  <c r="C11" i="1"/>
  <c r="D11" i="1"/>
  <c r="E11" i="1"/>
  <c r="F11" i="1"/>
  <c r="G11" i="1"/>
  <c r="B11" i="1"/>
  <c r="H11" i="1"/>
  <c r="I11" i="1"/>
  <c r="J11" i="1"/>
  <c r="K11" i="1"/>
  <c r="L11" i="1"/>
  <c r="M11" i="1"/>
  <c r="N11" i="1"/>
  <c r="O11" i="1"/>
  <c r="P11" i="1"/>
  <c r="Q11" i="1"/>
  <c r="R11" i="1"/>
  <c r="X11" i="1"/>
  <c r="Z11" i="1"/>
  <c r="AA11" i="1"/>
  <c r="AB11" i="1"/>
  <c r="D12" i="1" l="1"/>
  <c r="D22" i="1" s="1"/>
  <c r="I12" i="1"/>
  <c r="I22" i="1" s="1"/>
  <c r="H12" i="1"/>
  <c r="H22" i="1" s="1"/>
  <c r="E12" i="1"/>
  <c r="E22" i="1" s="1"/>
  <c r="F12" i="1"/>
  <c r="F22" i="1" s="1"/>
  <c r="K12" i="1"/>
  <c r="K22" i="1" s="1"/>
  <c r="L12" i="1"/>
  <c r="L22" i="1" s="1"/>
  <c r="M12" i="1"/>
  <c r="M22" i="1" s="1"/>
  <c r="P12" i="1"/>
  <c r="P22" i="1" s="1"/>
  <c r="Q12" i="1"/>
  <c r="Q22" i="1" s="1"/>
  <c r="O12" i="1"/>
  <c r="O22" i="1" s="1"/>
  <c r="R12" i="1"/>
  <c r="R22" i="1" s="1"/>
  <c r="N12" i="1"/>
  <c r="N22" i="1" s="1"/>
  <c r="X12" i="1"/>
  <c r="X22" i="1" s="1"/>
  <c r="AA12" i="1"/>
  <c r="AA22" i="1" s="1"/>
  <c r="J12" i="1"/>
  <c r="J22" i="1" s="1"/>
  <c r="G12" i="1"/>
  <c r="G22" i="1" s="1"/>
  <c r="C12" i="1"/>
  <c r="C22" i="1" s="1"/>
  <c r="Z12" i="1"/>
  <c r="Z22" i="1" s="1"/>
  <c r="AB12" i="1"/>
  <c r="AB22" i="1" s="1"/>
  <c r="B12" i="1"/>
  <c r="B22" i="1" s="1"/>
</calcChain>
</file>

<file path=xl/sharedStrings.xml><?xml version="1.0" encoding="utf-8"?>
<sst xmlns="http://schemas.openxmlformats.org/spreadsheetml/2006/main" count="25" uniqueCount="25">
  <si>
    <t>SOM/ Sample Nomber</t>
  </si>
  <si>
    <t>Spores</t>
  </si>
  <si>
    <t>Dinocysts</t>
  </si>
  <si>
    <t>Acritarch</t>
  </si>
  <si>
    <t>Foraminifera test Linning</t>
  </si>
  <si>
    <t>Fresh Water Algea</t>
  </si>
  <si>
    <t>Palynomorphs</t>
  </si>
  <si>
    <t>Total</t>
  </si>
  <si>
    <t>Total Translucent</t>
  </si>
  <si>
    <t>Prasinophyte</t>
  </si>
  <si>
    <t>Cuticle</t>
  </si>
  <si>
    <t>Membranes</t>
  </si>
  <si>
    <t>Fungal hyphae</t>
  </si>
  <si>
    <t xml:space="preserve">Total Opaque </t>
  </si>
  <si>
    <t>Total Phytocalst content</t>
  </si>
  <si>
    <t>Total AOM</t>
  </si>
  <si>
    <t>Pollen grains</t>
  </si>
  <si>
    <t>Large-size Lath</t>
  </si>
  <si>
    <t xml:space="preserve">Small-size Equidimensional </t>
  </si>
  <si>
    <t>Abu Roash A Member</t>
  </si>
  <si>
    <t>Stratigraphy</t>
  </si>
  <si>
    <t>Santonian</t>
  </si>
  <si>
    <t>upper Coniacian</t>
  </si>
  <si>
    <t>lower Campanian</t>
  </si>
  <si>
    <r>
      <t>Wood tracheids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</si>
</sst>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  <charset val="178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2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textRotation="180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180"/>
    </xf>
    <xf numFmtId="0" fontId="7" fillId="2" borderId="1" xfId="1" applyFont="1" applyFill="1" applyBorder="1" applyAlignment="1">
      <alignment horizontal="center" vertical="center" textRotation="180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Normal="100" workbookViewId="0">
      <selection activeCell="C3" sqref="C3"/>
    </sheetView>
  </sheetViews>
  <sheetFormatPr defaultRowHeight="14.25" x14ac:dyDescent="0.2"/>
  <cols>
    <col min="1" max="1" width="24" customWidth="1"/>
    <col min="2" max="2" width="5.375" style="1" bestFit="1" customWidth="1"/>
    <col min="3" max="3" width="5.125" style="1" customWidth="1"/>
    <col min="4" max="11" width="5.375" style="1" bestFit="1" customWidth="1"/>
    <col min="12" max="28" width="5.125" style="1" customWidth="1"/>
    <col min="29" max="32" width="5.125" customWidth="1"/>
  </cols>
  <sheetData>
    <row r="1" spans="1:32" x14ac:dyDescent="0.2">
      <c r="A1" s="21" t="s">
        <v>20</v>
      </c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x14ac:dyDescent="0.2">
      <c r="A2" s="21"/>
      <c r="B2" s="23" t="s">
        <v>23</v>
      </c>
      <c r="C2" s="24"/>
      <c r="D2" s="24"/>
      <c r="E2" s="25"/>
      <c r="F2" s="23" t="s">
        <v>21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 t="s">
        <v>22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6.25" x14ac:dyDescent="0.2">
      <c r="A3" s="26" t="s">
        <v>0</v>
      </c>
      <c r="B3" s="27">
        <v>1570</v>
      </c>
      <c r="C3" s="27">
        <v>1576</v>
      </c>
      <c r="D3" s="27">
        <v>1582</v>
      </c>
      <c r="E3" s="27">
        <v>1588</v>
      </c>
      <c r="F3" s="27">
        <v>1594</v>
      </c>
      <c r="G3" s="27">
        <v>1600</v>
      </c>
      <c r="H3" s="27">
        <v>1606</v>
      </c>
      <c r="I3" s="27">
        <v>1612</v>
      </c>
      <c r="J3" s="27">
        <v>1618</v>
      </c>
      <c r="K3" s="27">
        <v>1624</v>
      </c>
      <c r="L3" s="27">
        <v>1630</v>
      </c>
      <c r="M3" s="27">
        <v>1636</v>
      </c>
      <c r="N3" s="27">
        <v>1642</v>
      </c>
      <c r="O3" s="28">
        <v>1648</v>
      </c>
      <c r="P3" s="27">
        <v>1654</v>
      </c>
      <c r="Q3" s="27">
        <v>1660</v>
      </c>
      <c r="R3" s="27">
        <v>1666</v>
      </c>
      <c r="S3" s="27">
        <v>1672</v>
      </c>
      <c r="T3" s="27">
        <v>1678</v>
      </c>
      <c r="U3" s="27">
        <v>1684</v>
      </c>
      <c r="V3" s="27">
        <v>1690</v>
      </c>
      <c r="W3" s="27">
        <v>1696</v>
      </c>
      <c r="X3" s="27">
        <v>1702</v>
      </c>
      <c r="Y3" s="27">
        <v>1708</v>
      </c>
      <c r="Z3" s="27">
        <v>1714</v>
      </c>
      <c r="AA3" s="27">
        <v>1720</v>
      </c>
      <c r="AB3" s="27">
        <v>1726</v>
      </c>
      <c r="AC3" s="27">
        <v>1732</v>
      </c>
      <c r="AD3" s="27">
        <v>1738</v>
      </c>
      <c r="AE3" s="27">
        <v>1744</v>
      </c>
      <c r="AF3" s="27">
        <v>1750</v>
      </c>
    </row>
    <row r="4" spans="1:32" x14ac:dyDescent="0.2">
      <c r="A4" s="29" t="s">
        <v>18</v>
      </c>
      <c r="B4" s="30">
        <v>18</v>
      </c>
      <c r="C4" s="30">
        <v>13</v>
      </c>
      <c r="D4" s="30">
        <v>20</v>
      </c>
      <c r="E4" s="30">
        <v>12</v>
      </c>
      <c r="F4" s="30">
        <v>10</v>
      </c>
      <c r="G4" s="30">
        <v>12</v>
      </c>
      <c r="H4" s="30">
        <v>26</v>
      </c>
      <c r="I4" s="30">
        <v>32</v>
      </c>
      <c r="J4" s="30">
        <v>14</v>
      </c>
      <c r="K4" s="30">
        <v>15</v>
      </c>
      <c r="L4" s="30">
        <v>4</v>
      </c>
      <c r="M4" s="30">
        <v>7</v>
      </c>
      <c r="N4" s="30">
        <v>22</v>
      </c>
      <c r="O4" s="31">
        <v>17</v>
      </c>
      <c r="P4" s="30">
        <v>10</v>
      </c>
      <c r="Q4" s="30">
        <v>29</v>
      </c>
      <c r="R4" s="30">
        <v>17</v>
      </c>
      <c r="S4" s="30">
        <v>5</v>
      </c>
      <c r="T4" s="30">
        <v>21</v>
      </c>
      <c r="U4" s="30">
        <v>23</v>
      </c>
      <c r="V4" s="30">
        <v>7</v>
      </c>
      <c r="W4" s="30">
        <v>14</v>
      </c>
      <c r="X4" s="30">
        <v>17</v>
      </c>
      <c r="Y4" s="30">
        <v>22</v>
      </c>
      <c r="Z4" s="30">
        <v>8</v>
      </c>
      <c r="AA4" s="30">
        <v>23</v>
      </c>
      <c r="AB4" s="30">
        <v>14</v>
      </c>
      <c r="AC4" s="30">
        <v>8</v>
      </c>
      <c r="AD4" s="30">
        <v>62</v>
      </c>
      <c r="AE4" s="30">
        <v>28</v>
      </c>
      <c r="AF4" s="30">
        <v>7</v>
      </c>
    </row>
    <row r="5" spans="1:32" x14ac:dyDescent="0.2">
      <c r="A5" s="32" t="s">
        <v>17</v>
      </c>
      <c r="B5" s="30">
        <v>11</v>
      </c>
      <c r="C5" s="30">
        <v>5</v>
      </c>
      <c r="D5" s="30">
        <v>29</v>
      </c>
      <c r="E5" s="30">
        <v>0</v>
      </c>
      <c r="F5" s="30">
        <v>1</v>
      </c>
      <c r="G5" s="30">
        <v>6</v>
      </c>
      <c r="H5" s="30">
        <v>13</v>
      </c>
      <c r="I5" s="30">
        <v>9</v>
      </c>
      <c r="J5" s="30">
        <v>12</v>
      </c>
      <c r="K5" s="30">
        <v>10</v>
      </c>
      <c r="L5" s="30">
        <v>1</v>
      </c>
      <c r="M5" s="30">
        <v>3</v>
      </c>
      <c r="N5" s="30">
        <v>4</v>
      </c>
      <c r="O5" s="31">
        <v>3</v>
      </c>
      <c r="P5" s="30">
        <v>13</v>
      </c>
      <c r="Q5" s="30">
        <v>6</v>
      </c>
      <c r="R5" s="30">
        <v>12</v>
      </c>
      <c r="S5" s="30">
        <v>5</v>
      </c>
      <c r="T5" s="30">
        <v>6</v>
      </c>
      <c r="U5" s="30">
        <v>2</v>
      </c>
      <c r="V5" s="30">
        <v>2</v>
      </c>
      <c r="W5" s="30">
        <v>3</v>
      </c>
      <c r="X5" s="30">
        <v>4</v>
      </c>
      <c r="Y5" s="30">
        <v>11</v>
      </c>
      <c r="Z5" s="30">
        <v>13</v>
      </c>
      <c r="AA5" s="30">
        <v>4</v>
      </c>
      <c r="AB5" s="30">
        <v>8</v>
      </c>
      <c r="AC5" s="30">
        <v>9</v>
      </c>
      <c r="AD5" s="30">
        <v>4</v>
      </c>
      <c r="AE5" s="30">
        <v>12</v>
      </c>
      <c r="AF5" s="30">
        <v>3</v>
      </c>
    </row>
    <row r="6" spans="1:32" ht="15.75" customHeight="1" x14ac:dyDescent="0.2">
      <c r="A6" s="33" t="s">
        <v>13</v>
      </c>
      <c r="B6" s="2">
        <f>SUM(B4,B5)</f>
        <v>29</v>
      </c>
      <c r="C6" s="2">
        <f t="shared" ref="C6:R6" si="0">SUM(C4,C5)</f>
        <v>18</v>
      </c>
      <c r="D6" s="2">
        <f t="shared" si="0"/>
        <v>49</v>
      </c>
      <c r="E6" s="2">
        <f t="shared" si="0"/>
        <v>12</v>
      </c>
      <c r="F6" s="2">
        <f t="shared" si="0"/>
        <v>11</v>
      </c>
      <c r="G6" s="2">
        <f t="shared" si="0"/>
        <v>18</v>
      </c>
      <c r="H6" s="2">
        <f t="shared" si="0"/>
        <v>39</v>
      </c>
      <c r="I6" s="2">
        <f t="shared" si="0"/>
        <v>41</v>
      </c>
      <c r="J6" s="2">
        <f t="shared" si="0"/>
        <v>26</v>
      </c>
      <c r="K6" s="2">
        <f t="shared" si="0"/>
        <v>25</v>
      </c>
      <c r="L6" s="2">
        <f t="shared" si="0"/>
        <v>5</v>
      </c>
      <c r="M6" s="2">
        <f t="shared" si="0"/>
        <v>10</v>
      </c>
      <c r="N6" s="2">
        <f t="shared" si="0"/>
        <v>26</v>
      </c>
      <c r="O6" s="2">
        <f t="shared" si="0"/>
        <v>20</v>
      </c>
      <c r="P6" s="2">
        <f t="shared" si="0"/>
        <v>23</v>
      </c>
      <c r="Q6" s="2">
        <f t="shared" si="0"/>
        <v>35</v>
      </c>
      <c r="R6" s="2">
        <f t="shared" si="0"/>
        <v>29</v>
      </c>
      <c r="S6" s="2">
        <f t="shared" ref="S6:AB6" si="1">SUM(S4,S5)</f>
        <v>10</v>
      </c>
      <c r="T6" s="2">
        <f t="shared" si="1"/>
        <v>27</v>
      </c>
      <c r="U6" s="2">
        <f t="shared" si="1"/>
        <v>25</v>
      </c>
      <c r="V6" s="2">
        <f t="shared" si="1"/>
        <v>9</v>
      </c>
      <c r="W6" s="2">
        <f t="shared" si="1"/>
        <v>17</v>
      </c>
      <c r="X6" s="2">
        <f t="shared" si="1"/>
        <v>21</v>
      </c>
      <c r="Y6" s="2">
        <f t="shared" si="1"/>
        <v>33</v>
      </c>
      <c r="Z6" s="2">
        <f t="shared" si="1"/>
        <v>21</v>
      </c>
      <c r="AA6" s="2">
        <f t="shared" si="1"/>
        <v>27</v>
      </c>
      <c r="AB6" s="2">
        <f t="shared" si="1"/>
        <v>22</v>
      </c>
      <c r="AC6" s="2">
        <f t="shared" ref="AC6:AF6" si="2">SUM(AC4,AC5)</f>
        <v>17</v>
      </c>
      <c r="AD6" s="2">
        <f t="shared" si="2"/>
        <v>66</v>
      </c>
      <c r="AE6" s="2">
        <f t="shared" si="2"/>
        <v>40</v>
      </c>
      <c r="AF6" s="2">
        <f t="shared" si="2"/>
        <v>10</v>
      </c>
    </row>
    <row r="7" spans="1:32" x14ac:dyDescent="0.2">
      <c r="A7" s="29" t="s">
        <v>24</v>
      </c>
      <c r="B7" s="30">
        <v>36</v>
      </c>
      <c r="C7" s="30">
        <v>4</v>
      </c>
      <c r="D7" s="30">
        <v>142</v>
      </c>
      <c r="E7" s="30">
        <v>136</v>
      </c>
      <c r="F7" s="30">
        <v>152</v>
      </c>
      <c r="G7" s="30">
        <v>129</v>
      </c>
      <c r="H7" s="30">
        <v>95</v>
      </c>
      <c r="I7" s="30">
        <v>65</v>
      </c>
      <c r="J7" s="30">
        <v>69</v>
      </c>
      <c r="K7" s="30">
        <v>72</v>
      </c>
      <c r="L7" s="30">
        <v>94</v>
      </c>
      <c r="M7" s="30">
        <v>42</v>
      </c>
      <c r="N7" s="30">
        <v>104</v>
      </c>
      <c r="O7" s="31">
        <v>139</v>
      </c>
      <c r="P7" s="30">
        <v>74</v>
      </c>
      <c r="Q7" s="30">
        <v>50</v>
      </c>
      <c r="R7" s="30">
        <v>52</v>
      </c>
      <c r="S7" s="30">
        <v>9</v>
      </c>
      <c r="T7" s="30">
        <v>11</v>
      </c>
      <c r="U7" s="30">
        <v>19</v>
      </c>
      <c r="V7" s="30">
        <v>11</v>
      </c>
      <c r="W7" s="30">
        <v>22</v>
      </c>
      <c r="X7" s="30">
        <v>90</v>
      </c>
      <c r="Y7" s="30">
        <v>35</v>
      </c>
      <c r="Z7" s="30">
        <v>51</v>
      </c>
      <c r="AA7" s="30">
        <v>48</v>
      </c>
      <c r="AB7" s="30">
        <v>50</v>
      </c>
      <c r="AC7" s="30">
        <v>23</v>
      </c>
      <c r="AD7" s="30">
        <v>23</v>
      </c>
      <c r="AE7" s="30">
        <v>168</v>
      </c>
      <c r="AF7" s="30">
        <v>61</v>
      </c>
    </row>
    <row r="8" spans="1:32" x14ac:dyDescent="0.2">
      <c r="A8" s="29" t="s">
        <v>10</v>
      </c>
      <c r="B8" s="30">
        <v>3</v>
      </c>
      <c r="C8" s="30">
        <v>2</v>
      </c>
      <c r="D8" s="30">
        <v>11</v>
      </c>
      <c r="E8" s="30">
        <v>19</v>
      </c>
      <c r="F8" s="30">
        <v>25</v>
      </c>
      <c r="G8" s="30">
        <v>16</v>
      </c>
      <c r="H8" s="30">
        <v>27</v>
      </c>
      <c r="I8" s="30">
        <v>9</v>
      </c>
      <c r="J8" s="30">
        <v>16</v>
      </c>
      <c r="K8" s="30">
        <v>11</v>
      </c>
      <c r="L8" s="30">
        <v>2</v>
      </c>
      <c r="M8" s="30">
        <v>4</v>
      </c>
      <c r="N8" s="30">
        <v>7</v>
      </c>
      <c r="O8" s="31">
        <v>12</v>
      </c>
      <c r="P8" s="30">
        <v>17</v>
      </c>
      <c r="Q8" s="30">
        <v>4</v>
      </c>
      <c r="R8" s="30">
        <v>5</v>
      </c>
      <c r="S8" s="30">
        <v>0</v>
      </c>
      <c r="T8" s="30">
        <v>5</v>
      </c>
      <c r="U8" s="30">
        <v>3</v>
      </c>
      <c r="V8" s="30">
        <v>3</v>
      </c>
      <c r="W8" s="30">
        <v>6</v>
      </c>
      <c r="X8" s="30">
        <v>19</v>
      </c>
      <c r="Y8" s="30">
        <v>6</v>
      </c>
      <c r="Z8" s="30">
        <v>18</v>
      </c>
      <c r="AA8" s="30">
        <v>5</v>
      </c>
      <c r="AB8" s="30">
        <v>8</v>
      </c>
      <c r="AC8" s="30">
        <v>9</v>
      </c>
      <c r="AD8" s="30">
        <v>5</v>
      </c>
      <c r="AE8" s="30">
        <v>5</v>
      </c>
      <c r="AF8" s="30">
        <v>4</v>
      </c>
    </row>
    <row r="9" spans="1:32" x14ac:dyDescent="0.2">
      <c r="A9" s="29" t="s">
        <v>11</v>
      </c>
      <c r="B9" s="30">
        <v>0</v>
      </c>
      <c r="C9" s="30">
        <v>0</v>
      </c>
      <c r="D9" s="30">
        <v>4</v>
      </c>
      <c r="E9" s="30">
        <v>8</v>
      </c>
      <c r="F9" s="30">
        <v>6</v>
      </c>
      <c r="G9" s="30">
        <v>8</v>
      </c>
      <c r="H9" s="30">
        <v>9</v>
      </c>
      <c r="I9" s="30">
        <v>4</v>
      </c>
      <c r="J9" s="30">
        <v>1</v>
      </c>
      <c r="K9" s="30">
        <v>1</v>
      </c>
      <c r="L9" s="30">
        <v>5</v>
      </c>
      <c r="M9" s="30">
        <v>2</v>
      </c>
      <c r="N9" s="30">
        <v>5</v>
      </c>
      <c r="O9" s="31">
        <v>13</v>
      </c>
      <c r="P9" s="30">
        <v>6</v>
      </c>
      <c r="Q9" s="30">
        <v>3</v>
      </c>
      <c r="R9" s="30">
        <v>4</v>
      </c>
      <c r="S9" s="30">
        <v>0</v>
      </c>
      <c r="T9" s="30">
        <v>0</v>
      </c>
      <c r="U9" s="30">
        <v>0</v>
      </c>
      <c r="V9" s="30">
        <v>2</v>
      </c>
      <c r="W9" s="30">
        <v>1</v>
      </c>
      <c r="X9" s="30">
        <v>8</v>
      </c>
      <c r="Y9" s="30">
        <v>5</v>
      </c>
      <c r="Z9" s="30">
        <v>6</v>
      </c>
      <c r="AA9" s="30">
        <v>5</v>
      </c>
      <c r="AB9" s="30">
        <v>5</v>
      </c>
      <c r="AC9" s="30">
        <v>3</v>
      </c>
      <c r="AD9" s="30">
        <v>1</v>
      </c>
      <c r="AE9" s="30">
        <v>2</v>
      </c>
      <c r="AF9" s="30">
        <v>2</v>
      </c>
    </row>
    <row r="10" spans="1:32" x14ac:dyDescent="0.2">
      <c r="A10" s="29" t="s">
        <v>12</v>
      </c>
      <c r="B10" s="30">
        <v>1</v>
      </c>
      <c r="C10" s="30">
        <v>0</v>
      </c>
      <c r="D10" s="30">
        <v>4</v>
      </c>
      <c r="E10" s="30">
        <v>5</v>
      </c>
      <c r="F10" s="30">
        <v>3</v>
      </c>
      <c r="G10" s="30">
        <v>10</v>
      </c>
      <c r="H10" s="30">
        <v>13</v>
      </c>
      <c r="I10" s="30">
        <v>4</v>
      </c>
      <c r="J10" s="30">
        <v>1</v>
      </c>
      <c r="K10" s="30">
        <v>2</v>
      </c>
      <c r="L10" s="30">
        <v>4</v>
      </c>
      <c r="M10" s="30">
        <v>4</v>
      </c>
      <c r="N10" s="30">
        <v>2</v>
      </c>
      <c r="O10" s="31">
        <v>7</v>
      </c>
      <c r="P10" s="30">
        <v>5</v>
      </c>
      <c r="Q10" s="30">
        <v>8</v>
      </c>
      <c r="R10" s="30">
        <v>2</v>
      </c>
      <c r="S10" s="30">
        <v>0</v>
      </c>
      <c r="T10" s="30">
        <v>8</v>
      </c>
      <c r="U10" s="30">
        <v>2</v>
      </c>
      <c r="V10" s="30">
        <v>1</v>
      </c>
      <c r="W10" s="30">
        <v>3</v>
      </c>
      <c r="X10" s="30">
        <v>4</v>
      </c>
      <c r="Y10" s="30">
        <v>3</v>
      </c>
      <c r="Z10" s="30">
        <v>2</v>
      </c>
      <c r="AA10" s="30">
        <v>4</v>
      </c>
      <c r="AB10" s="30">
        <v>1</v>
      </c>
      <c r="AC10" s="30">
        <v>3</v>
      </c>
      <c r="AD10" s="30">
        <v>4</v>
      </c>
      <c r="AE10" s="30">
        <v>8</v>
      </c>
      <c r="AF10" s="30">
        <v>2</v>
      </c>
    </row>
    <row r="11" spans="1:32" x14ac:dyDescent="0.2">
      <c r="A11" s="34" t="s">
        <v>8</v>
      </c>
      <c r="B11" s="35">
        <f t="shared" ref="B11:AB11" si="3">SUM(B7:B10)</f>
        <v>40</v>
      </c>
      <c r="C11" s="35">
        <f t="shared" si="3"/>
        <v>6</v>
      </c>
      <c r="D11" s="35">
        <f t="shared" si="3"/>
        <v>161</v>
      </c>
      <c r="E11" s="35">
        <f t="shared" si="3"/>
        <v>168</v>
      </c>
      <c r="F11" s="35">
        <f t="shared" si="3"/>
        <v>186</v>
      </c>
      <c r="G11" s="35">
        <f t="shared" si="3"/>
        <v>163</v>
      </c>
      <c r="H11" s="35">
        <f t="shared" si="3"/>
        <v>144</v>
      </c>
      <c r="I11" s="35">
        <f t="shared" si="3"/>
        <v>82</v>
      </c>
      <c r="J11" s="35">
        <f t="shared" si="3"/>
        <v>87</v>
      </c>
      <c r="K11" s="35">
        <f t="shared" si="3"/>
        <v>86</v>
      </c>
      <c r="L11" s="35">
        <f t="shared" si="3"/>
        <v>105</v>
      </c>
      <c r="M11" s="35">
        <f t="shared" si="3"/>
        <v>52</v>
      </c>
      <c r="N11" s="35">
        <f t="shared" si="3"/>
        <v>118</v>
      </c>
      <c r="O11" s="35">
        <f t="shared" si="3"/>
        <v>171</v>
      </c>
      <c r="P11" s="35">
        <f t="shared" si="3"/>
        <v>102</v>
      </c>
      <c r="Q11" s="35">
        <f t="shared" si="3"/>
        <v>65</v>
      </c>
      <c r="R11" s="35">
        <f t="shared" si="3"/>
        <v>63</v>
      </c>
      <c r="S11" s="35">
        <f t="shared" si="3"/>
        <v>9</v>
      </c>
      <c r="T11" s="35">
        <f t="shared" si="3"/>
        <v>24</v>
      </c>
      <c r="U11" s="35">
        <f t="shared" si="3"/>
        <v>24</v>
      </c>
      <c r="V11" s="35">
        <f t="shared" si="3"/>
        <v>17</v>
      </c>
      <c r="W11" s="35">
        <f t="shared" si="3"/>
        <v>32</v>
      </c>
      <c r="X11" s="35">
        <f t="shared" si="3"/>
        <v>121</v>
      </c>
      <c r="Y11" s="35">
        <f t="shared" si="3"/>
        <v>49</v>
      </c>
      <c r="Z11" s="35">
        <f t="shared" si="3"/>
        <v>77</v>
      </c>
      <c r="AA11" s="35">
        <f t="shared" si="3"/>
        <v>62</v>
      </c>
      <c r="AB11" s="35">
        <f t="shared" si="3"/>
        <v>64</v>
      </c>
      <c r="AC11" s="35">
        <f t="shared" ref="AC11:AF11" si="4">SUM(AC7:AC10)</f>
        <v>38</v>
      </c>
      <c r="AD11" s="35">
        <f t="shared" si="4"/>
        <v>33</v>
      </c>
      <c r="AE11" s="35">
        <f t="shared" si="4"/>
        <v>183</v>
      </c>
      <c r="AF11" s="35">
        <f t="shared" si="4"/>
        <v>69</v>
      </c>
    </row>
    <row r="12" spans="1:32" x14ac:dyDescent="0.2">
      <c r="A12" s="36" t="s">
        <v>14</v>
      </c>
      <c r="B12" s="37">
        <f t="shared" ref="B12:AB12" si="5">SUM(B11,B6)</f>
        <v>69</v>
      </c>
      <c r="C12" s="37">
        <f t="shared" si="5"/>
        <v>24</v>
      </c>
      <c r="D12" s="37">
        <f t="shared" si="5"/>
        <v>210</v>
      </c>
      <c r="E12" s="37">
        <f t="shared" si="5"/>
        <v>180</v>
      </c>
      <c r="F12" s="37">
        <f t="shared" si="5"/>
        <v>197</v>
      </c>
      <c r="G12" s="37">
        <f t="shared" si="5"/>
        <v>181</v>
      </c>
      <c r="H12" s="37">
        <f t="shared" si="5"/>
        <v>183</v>
      </c>
      <c r="I12" s="37">
        <f t="shared" si="5"/>
        <v>123</v>
      </c>
      <c r="J12" s="37">
        <f t="shared" si="5"/>
        <v>113</v>
      </c>
      <c r="K12" s="37">
        <f t="shared" si="5"/>
        <v>111</v>
      </c>
      <c r="L12" s="37">
        <f t="shared" si="5"/>
        <v>110</v>
      </c>
      <c r="M12" s="37">
        <f t="shared" si="5"/>
        <v>62</v>
      </c>
      <c r="N12" s="37">
        <f t="shared" si="5"/>
        <v>144</v>
      </c>
      <c r="O12" s="37">
        <f t="shared" si="5"/>
        <v>191</v>
      </c>
      <c r="P12" s="37">
        <f t="shared" si="5"/>
        <v>125</v>
      </c>
      <c r="Q12" s="37">
        <f t="shared" si="5"/>
        <v>100</v>
      </c>
      <c r="R12" s="37">
        <f t="shared" si="5"/>
        <v>92</v>
      </c>
      <c r="S12" s="37">
        <f t="shared" si="5"/>
        <v>19</v>
      </c>
      <c r="T12" s="37">
        <f t="shared" si="5"/>
        <v>51</v>
      </c>
      <c r="U12" s="37">
        <f t="shared" si="5"/>
        <v>49</v>
      </c>
      <c r="V12" s="37">
        <f t="shared" si="5"/>
        <v>26</v>
      </c>
      <c r="W12" s="37">
        <f t="shared" si="5"/>
        <v>49</v>
      </c>
      <c r="X12" s="37">
        <f t="shared" si="5"/>
        <v>142</v>
      </c>
      <c r="Y12" s="37">
        <f t="shared" si="5"/>
        <v>82</v>
      </c>
      <c r="Z12" s="37">
        <f t="shared" si="5"/>
        <v>98</v>
      </c>
      <c r="AA12" s="37">
        <f t="shared" si="5"/>
        <v>89</v>
      </c>
      <c r="AB12" s="37">
        <f t="shared" si="5"/>
        <v>86</v>
      </c>
      <c r="AC12" s="37">
        <f t="shared" ref="AC12:AF12" si="6">SUM(AC11,AC6)</f>
        <v>55</v>
      </c>
      <c r="AD12" s="37">
        <f t="shared" si="6"/>
        <v>99</v>
      </c>
      <c r="AE12" s="37">
        <f t="shared" si="6"/>
        <v>223</v>
      </c>
      <c r="AF12" s="37">
        <f t="shared" si="6"/>
        <v>79</v>
      </c>
    </row>
    <row r="13" spans="1:32" x14ac:dyDescent="0.2">
      <c r="A13" s="36" t="s">
        <v>15</v>
      </c>
      <c r="B13" s="38">
        <v>231</v>
      </c>
      <c r="C13" s="38">
        <v>276</v>
      </c>
      <c r="D13" s="38">
        <v>90</v>
      </c>
      <c r="E13" s="38">
        <v>120</v>
      </c>
      <c r="F13" s="38">
        <v>103</v>
      </c>
      <c r="G13" s="38">
        <v>119</v>
      </c>
      <c r="H13" s="38">
        <v>117</v>
      </c>
      <c r="I13" s="38">
        <v>177</v>
      </c>
      <c r="J13" s="38">
        <v>187</v>
      </c>
      <c r="K13" s="38">
        <v>189</v>
      </c>
      <c r="L13" s="38">
        <v>190</v>
      </c>
      <c r="M13" s="38">
        <v>238</v>
      </c>
      <c r="N13" s="38">
        <v>156</v>
      </c>
      <c r="O13" s="38">
        <v>110</v>
      </c>
      <c r="P13" s="38">
        <v>175</v>
      </c>
      <c r="Q13" s="38">
        <v>200</v>
      </c>
      <c r="R13" s="38">
        <v>209</v>
      </c>
      <c r="S13" s="38">
        <v>281</v>
      </c>
      <c r="T13" s="38">
        <v>255</v>
      </c>
      <c r="U13" s="38">
        <v>255</v>
      </c>
      <c r="V13" s="38">
        <v>274</v>
      </c>
      <c r="W13" s="38">
        <v>251</v>
      </c>
      <c r="X13" s="38">
        <v>158</v>
      </c>
      <c r="Y13" s="38">
        <v>218</v>
      </c>
      <c r="Z13" s="38">
        <v>202</v>
      </c>
      <c r="AA13" s="38">
        <v>211</v>
      </c>
      <c r="AB13" s="38">
        <v>214</v>
      </c>
      <c r="AC13" s="38">
        <v>245</v>
      </c>
      <c r="AD13" s="38">
        <v>201</v>
      </c>
      <c r="AE13" s="38">
        <v>77</v>
      </c>
      <c r="AF13" s="38">
        <v>221</v>
      </c>
    </row>
    <row r="14" spans="1:32" x14ac:dyDescent="0.2">
      <c r="A14" s="39" t="s">
        <v>3</v>
      </c>
      <c r="B14" s="31">
        <v>7</v>
      </c>
      <c r="C14" s="31">
        <v>6</v>
      </c>
      <c r="D14" s="31">
        <v>9</v>
      </c>
      <c r="E14" s="31">
        <v>3</v>
      </c>
      <c r="F14" s="31">
        <v>1</v>
      </c>
      <c r="G14" s="31">
        <v>2</v>
      </c>
      <c r="H14" s="31">
        <v>4</v>
      </c>
      <c r="I14" s="31">
        <v>3</v>
      </c>
      <c r="J14" s="31">
        <v>9</v>
      </c>
      <c r="K14" s="31">
        <v>10</v>
      </c>
      <c r="L14" s="31">
        <v>3</v>
      </c>
      <c r="M14" s="31">
        <v>4</v>
      </c>
      <c r="N14" s="31">
        <v>7</v>
      </c>
      <c r="O14" s="31">
        <v>4</v>
      </c>
      <c r="P14" s="31">
        <v>8</v>
      </c>
      <c r="Q14" s="31">
        <v>5</v>
      </c>
      <c r="R14" s="31">
        <v>16</v>
      </c>
      <c r="S14" s="31">
        <v>11</v>
      </c>
      <c r="T14" s="31">
        <v>13</v>
      </c>
      <c r="U14" s="31">
        <v>9</v>
      </c>
      <c r="V14" s="31">
        <v>5</v>
      </c>
      <c r="W14" s="31">
        <v>2</v>
      </c>
      <c r="X14" s="31">
        <v>7</v>
      </c>
      <c r="Y14" s="31">
        <v>4</v>
      </c>
      <c r="Z14" s="31">
        <v>2</v>
      </c>
      <c r="AA14" s="31">
        <v>0</v>
      </c>
      <c r="AB14" s="31">
        <v>9</v>
      </c>
      <c r="AC14" s="31">
        <v>2</v>
      </c>
      <c r="AD14" s="31">
        <v>3</v>
      </c>
      <c r="AE14" s="31">
        <v>4</v>
      </c>
      <c r="AF14" s="31">
        <v>0</v>
      </c>
    </row>
    <row r="15" spans="1:32" x14ac:dyDescent="0.2">
      <c r="A15" s="39" t="s">
        <v>2</v>
      </c>
      <c r="B15" s="31">
        <v>96</v>
      </c>
      <c r="C15" s="31">
        <v>124</v>
      </c>
      <c r="D15" s="31">
        <v>134</v>
      </c>
      <c r="E15" s="31">
        <v>91</v>
      </c>
      <c r="F15" s="31">
        <v>102</v>
      </c>
      <c r="G15" s="31">
        <v>142</v>
      </c>
      <c r="H15" s="31">
        <v>108</v>
      </c>
      <c r="I15" s="31">
        <v>119</v>
      </c>
      <c r="J15" s="31">
        <v>114</v>
      </c>
      <c r="K15" s="31">
        <v>145</v>
      </c>
      <c r="L15" s="31">
        <v>141</v>
      </c>
      <c r="M15" s="31">
        <v>151</v>
      </c>
      <c r="N15" s="31">
        <v>117</v>
      </c>
      <c r="O15" s="31">
        <v>151</v>
      </c>
      <c r="P15" s="31">
        <v>93</v>
      </c>
      <c r="Q15" s="31">
        <v>108</v>
      </c>
      <c r="R15" s="31">
        <v>97</v>
      </c>
      <c r="S15" s="31">
        <v>141</v>
      </c>
      <c r="T15" s="31">
        <v>123</v>
      </c>
      <c r="U15" s="31">
        <v>132</v>
      </c>
      <c r="V15" s="31">
        <v>80</v>
      </c>
      <c r="W15" s="31">
        <v>123</v>
      </c>
      <c r="X15" s="31">
        <v>121</v>
      </c>
      <c r="Y15" s="31">
        <v>146</v>
      </c>
      <c r="Z15" s="31">
        <v>140</v>
      </c>
      <c r="AA15" s="31">
        <v>131</v>
      </c>
      <c r="AB15" s="31">
        <v>122</v>
      </c>
      <c r="AC15" s="31">
        <v>126</v>
      </c>
      <c r="AD15" s="31">
        <v>131</v>
      </c>
      <c r="AE15" s="31">
        <v>102</v>
      </c>
      <c r="AF15" s="31">
        <v>19</v>
      </c>
    </row>
    <row r="16" spans="1:32" x14ac:dyDescent="0.2">
      <c r="A16" s="39" t="s">
        <v>4</v>
      </c>
      <c r="B16" s="31">
        <v>60</v>
      </c>
      <c r="C16" s="31">
        <v>52</v>
      </c>
      <c r="D16" s="31">
        <v>30</v>
      </c>
      <c r="E16" s="31">
        <v>77</v>
      </c>
      <c r="F16" s="31">
        <v>69</v>
      </c>
      <c r="G16" s="31">
        <v>63</v>
      </c>
      <c r="H16" s="31">
        <v>62</v>
      </c>
      <c r="I16" s="31">
        <v>77</v>
      </c>
      <c r="J16" s="31">
        <v>65</v>
      </c>
      <c r="K16" s="31">
        <v>50</v>
      </c>
      <c r="L16" s="31">
        <v>73</v>
      </c>
      <c r="M16" s="31">
        <v>68</v>
      </c>
      <c r="N16" s="31">
        <v>71</v>
      </c>
      <c r="O16" s="31">
        <v>57</v>
      </c>
      <c r="P16" s="31">
        <v>47</v>
      </c>
      <c r="Q16" s="31">
        <v>96</v>
      </c>
      <c r="R16" s="31">
        <v>26</v>
      </c>
      <c r="S16" s="31">
        <v>64</v>
      </c>
      <c r="T16" s="31">
        <v>48</v>
      </c>
      <c r="U16" s="31">
        <v>51</v>
      </c>
      <c r="V16" s="31">
        <v>31</v>
      </c>
      <c r="W16" s="31">
        <v>71</v>
      </c>
      <c r="X16" s="31">
        <v>50</v>
      </c>
      <c r="Y16" s="31">
        <v>32</v>
      </c>
      <c r="Z16" s="31">
        <v>50</v>
      </c>
      <c r="AA16" s="31">
        <v>59</v>
      </c>
      <c r="AB16" s="31">
        <v>64</v>
      </c>
      <c r="AC16" s="31">
        <v>69</v>
      </c>
      <c r="AD16" s="31">
        <v>57</v>
      </c>
      <c r="AE16" s="31">
        <v>86</v>
      </c>
      <c r="AF16" s="31">
        <v>46</v>
      </c>
    </row>
    <row r="17" spans="1:32" x14ac:dyDescent="0.2">
      <c r="A17" s="39" t="s">
        <v>5</v>
      </c>
      <c r="B17" s="31">
        <v>9</v>
      </c>
      <c r="C17" s="31">
        <v>2</v>
      </c>
      <c r="D17" s="31">
        <v>5</v>
      </c>
      <c r="E17" s="31">
        <v>47</v>
      </c>
      <c r="F17" s="31">
        <v>39</v>
      </c>
      <c r="G17" s="31">
        <v>3</v>
      </c>
      <c r="H17" s="31">
        <v>5</v>
      </c>
      <c r="I17" s="31">
        <v>0</v>
      </c>
      <c r="J17" s="31">
        <v>4</v>
      </c>
      <c r="K17" s="31">
        <v>3</v>
      </c>
      <c r="L17" s="31">
        <v>4</v>
      </c>
      <c r="M17" s="31">
        <v>1</v>
      </c>
      <c r="N17" s="31">
        <v>10</v>
      </c>
      <c r="O17" s="31">
        <v>3</v>
      </c>
      <c r="P17" s="31">
        <v>35</v>
      </c>
      <c r="Q17" s="31">
        <v>3</v>
      </c>
      <c r="R17" s="31">
        <v>52</v>
      </c>
      <c r="S17" s="31">
        <v>5</v>
      </c>
      <c r="T17" s="31">
        <v>4</v>
      </c>
      <c r="U17" s="31">
        <v>1</v>
      </c>
      <c r="V17" s="31">
        <v>3</v>
      </c>
      <c r="W17" s="31">
        <v>1</v>
      </c>
      <c r="X17" s="31">
        <v>8</v>
      </c>
      <c r="Y17" s="31">
        <v>8</v>
      </c>
      <c r="Z17" s="31">
        <v>19</v>
      </c>
      <c r="AA17" s="31">
        <v>11</v>
      </c>
      <c r="AB17" s="31">
        <v>8</v>
      </c>
      <c r="AC17" s="31">
        <v>6</v>
      </c>
      <c r="AD17" s="31">
        <v>4</v>
      </c>
      <c r="AE17" s="31">
        <v>3</v>
      </c>
      <c r="AF17" s="31">
        <v>2</v>
      </c>
    </row>
    <row r="18" spans="1:32" x14ac:dyDescent="0.2">
      <c r="A18" s="39" t="s">
        <v>16</v>
      </c>
      <c r="B18" s="30">
        <v>20</v>
      </c>
      <c r="C18" s="30">
        <v>11</v>
      </c>
      <c r="D18" s="30">
        <v>23</v>
      </c>
      <c r="E18" s="30">
        <v>14</v>
      </c>
      <c r="F18" s="30">
        <v>9</v>
      </c>
      <c r="G18" s="30">
        <v>4</v>
      </c>
      <c r="H18" s="30">
        <v>22</v>
      </c>
      <c r="I18" s="30">
        <v>10</v>
      </c>
      <c r="J18" s="30">
        <v>9</v>
      </c>
      <c r="K18" s="30">
        <v>6</v>
      </c>
      <c r="L18" s="30">
        <v>4</v>
      </c>
      <c r="M18" s="30">
        <v>1</v>
      </c>
      <c r="N18" s="30">
        <v>6</v>
      </c>
      <c r="O18" s="30">
        <v>1</v>
      </c>
      <c r="P18" s="30">
        <v>14</v>
      </c>
      <c r="Q18" s="30">
        <v>4</v>
      </c>
      <c r="R18" s="30">
        <v>11</v>
      </c>
      <c r="S18" s="30">
        <v>7</v>
      </c>
      <c r="T18" s="30">
        <v>12</v>
      </c>
      <c r="U18" s="30">
        <v>7</v>
      </c>
      <c r="V18" s="30">
        <v>3</v>
      </c>
      <c r="W18" s="30">
        <v>6</v>
      </c>
      <c r="X18" s="30">
        <v>17</v>
      </c>
      <c r="Y18" s="30">
        <v>9</v>
      </c>
      <c r="Z18" s="30">
        <v>1</v>
      </c>
      <c r="AA18" s="30">
        <v>2</v>
      </c>
      <c r="AB18" s="30">
        <v>3</v>
      </c>
      <c r="AC18" s="30">
        <v>2</v>
      </c>
      <c r="AD18" s="30">
        <v>4</v>
      </c>
      <c r="AE18" s="30">
        <v>5</v>
      </c>
      <c r="AF18" s="30">
        <v>0</v>
      </c>
    </row>
    <row r="19" spans="1:32" x14ac:dyDescent="0.2">
      <c r="A19" s="39" t="s">
        <v>1</v>
      </c>
      <c r="B19" s="30">
        <v>5</v>
      </c>
      <c r="C19" s="30">
        <v>4</v>
      </c>
      <c r="D19" s="30">
        <v>7</v>
      </c>
      <c r="E19" s="30">
        <v>3</v>
      </c>
      <c r="F19" s="30">
        <v>0</v>
      </c>
      <c r="G19" s="30">
        <v>1</v>
      </c>
      <c r="H19" s="30">
        <v>4</v>
      </c>
      <c r="I19" s="30">
        <v>3</v>
      </c>
      <c r="J19" s="30">
        <v>5</v>
      </c>
      <c r="K19" s="30">
        <v>1</v>
      </c>
      <c r="L19" s="30">
        <v>0</v>
      </c>
      <c r="M19" s="30">
        <v>1</v>
      </c>
      <c r="N19" s="30">
        <v>0</v>
      </c>
      <c r="O19" s="30">
        <v>0</v>
      </c>
      <c r="P19" s="30">
        <v>6</v>
      </c>
      <c r="Q19" s="30">
        <v>0</v>
      </c>
      <c r="R19" s="30">
        <v>5</v>
      </c>
      <c r="S19" s="30">
        <v>2</v>
      </c>
      <c r="T19" s="30">
        <v>2</v>
      </c>
      <c r="U19" s="30">
        <v>2</v>
      </c>
      <c r="V19" s="30">
        <v>2</v>
      </c>
      <c r="W19" s="30">
        <v>0</v>
      </c>
      <c r="X19" s="30">
        <v>5</v>
      </c>
      <c r="Y19" s="30">
        <v>3</v>
      </c>
      <c r="Z19" s="30">
        <v>0</v>
      </c>
      <c r="AA19" s="30">
        <v>0</v>
      </c>
      <c r="AB19" s="30">
        <v>0</v>
      </c>
      <c r="AC19" s="30">
        <v>1</v>
      </c>
      <c r="AD19" s="30">
        <v>1</v>
      </c>
      <c r="AE19" s="30">
        <v>0</v>
      </c>
      <c r="AF19" s="30">
        <v>0</v>
      </c>
    </row>
    <row r="20" spans="1:32" x14ac:dyDescent="0.2">
      <c r="A20" s="39" t="s">
        <v>9</v>
      </c>
      <c r="B20" s="31">
        <v>7</v>
      </c>
      <c r="C20" s="31">
        <v>2</v>
      </c>
      <c r="D20" s="31">
        <v>7</v>
      </c>
      <c r="E20" s="31">
        <v>1</v>
      </c>
      <c r="F20" s="31">
        <v>0</v>
      </c>
      <c r="G20" s="31">
        <v>1</v>
      </c>
      <c r="H20" s="31">
        <v>0</v>
      </c>
      <c r="I20" s="31">
        <v>2</v>
      </c>
      <c r="J20" s="31">
        <v>2</v>
      </c>
      <c r="K20" s="31">
        <v>2</v>
      </c>
      <c r="L20" s="31">
        <v>1</v>
      </c>
      <c r="M20" s="31">
        <v>0</v>
      </c>
      <c r="N20" s="31">
        <v>2</v>
      </c>
      <c r="O20" s="31">
        <v>1</v>
      </c>
      <c r="P20" s="31">
        <v>4</v>
      </c>
      <c r="Q20" s="31">
        <v>1</v>
      </c>
      <c r="R20" s="31">
        <v>0</v>
      </c>
      <c r="S20" s="31">
        <v>2</v>
      </c>
      <c r="T20" s="31">
        <v>0</v>
      </c>
      <c r="U20" s="31">
        <v>2</v>
      </c>
      <c r="V20" s="31">
        <v>0</v>
      </c>
      <c r="W20" s="31">
        <v>0</v>
      </c>
      <c r="X20" s="31">
        <v>0</v>
      </c>
      <c r="Y20" s="31">
        <v>1</v>
      </c>
      <c r="Z20" s="31">
        <v>0</v>
      </c>
      <c r="AA20" s="31">
        <v>0</v>
      </c>
      <c r="AB20" s="31">
        <v>0</v>
      </c>
      <c r="AC20" s="31">
        <v>0</v>
      </c>
      <c r="AD20" s="31">
        <v>1</v>
      </c>
      <c r="AE20" s="31">
        <v>0</v>
      </c>
      <c r="AF20" s="31">
        <v>0</v>
      </c>
    </row>
    <row r="21" spans="1:32" x14ac:dyDescent="0.2">
      <c r="A21" s="40" t="s">
        <v>6</v>
      </c>
      <c r="B21" s="37">
        <f>SUM(B14:B20)</f>
        <v>204</v>
      </c>
      <c r="C21" s="37">
        <f t="shared" ref="C21:P21" si="7">SUM(C14:C20)</f>
        <v>201</v>
      </c>
      <c r="D21" s="37">
        <f t="shared" si="7"/>
        <v>215</v>
      </c>
      <c r="E21" s="37">
        <f t="shared" si="7"/>
        <v>236</v>
      </c>
      <c r="F21" s="37">
        <f t="shared" si="7"/>
        <v>220</v>
      </c>
      <c r="G21" s="37">
        <f t="shared" si="7"/>
        <v>216</v>
      </c>
      <c r="H21" s="37">
        <f t="shared" si="7"/>
        <v>205</v>
      </c>
      <c r="I21" s="37">
        <f>SUM(I14:I20)</f>
        <v>214</v>
      </c>
      <c r="J21" s="37">
        <f t="shared" si="7"/>
        <v>208</v>
      </c>
      <c r="K21" s="37">
        <f t="shared" si="7"/>
        <v>217</v>
      </c>
      <c r="L21" s="37">
        <f t="shared" si="7"/>
        <v>226</v>
      </c>
      <c r="M21" s="37">
        <f t="shared" si="7"/>
        <v>226</v>
      </c>
      <c r="N21" s="37">
        <f t="shared" si="7"/>
        <v>213</v>
      </c>
      <c r="O21" s="37">
        <f t="shared" si="7"/>
        <v>217</v>
      </c>
      <c r="P21" s="37">
        <f t="shared" si="7"/>
        <v>207</v>
      </c>
      <c r="Q21" s="37">
        <f t="shared" ref="Q21:AB21" si="8">SUM(Q14:Q20)</f>
        <v>217</v>
      </c>
      <c r="R21" s="37">
        <f t="shared" si="8"/>
        <v>207</v>
      </c>
      <c r="S21" s="37">
        <f t="shared" si="8"/>
        <v>232</v>
      </c>
      <c r="T21" s="37">
        <f t="shared" si="8"/>
        <v>202</v>
      </c>
      <c r="U21" s="37">
        <f t="shared" si="8"/>
        <v>204</v>
      </c>
      <c r="V21" s="37">
        <f t="shared" si="8"/>
        <v>124</v>
      </c>
      <c r="W21" s="37">
        <f>SUM(W14:W20)</f>
        <v>203</v>
      </c>
      <c r="X21" s="37">
        <f t="shared" si="8"/>
        <v>208</v>
      </c>
      <c r="Y21" s="37">
        <f t="shared" si="8"/>
        <v>203</v>
      </c>
      <c r="Z21" s="37">
        <f t="shared" si="8"/>
        <v>212</v>
      </c>
      <c r="AA21" s="37">
        <f t="shared" si="8"/>
        <v>203</v>
      </c>
      <c r="AB21" s="37">
        <f t="shared" si="8"/>
        <v>206</v>
      </c>
      <c r="AC21" s="37">
        <f t="shared" ref="AC21:AF21" si="9">SUM(AC14:AC20)</f>
        <v>206</v>
      </c>
      <c r="AD21" s="37">
        <f t="shared" si="9"/>
        <v>201</v>
      </c>
      <c r="AE21" s="37">
        <f t="shared" si="9"/>
        <v>200</v>
      </c>
      <c r="AF21" s="37">
        <f t="shared" si="9"/>
        <v>67</v>
      </c>
    </row>
    <row r="22" spans="1:32" x14ac:dyDescent="0.2">
      <c r="A22" s="41" t="s">
        <v>7</v>
      </c>
      <c r="B22" s="42">
        <f t="shared" ref="B22:AB22" si="10">SUM(B12,B13,B21)</f>
        <v>504</v>
      </c>
      <c r="C22" s="42">
        <f t="shared" si="10"/>
        <v>501</v>
      </c>
      <c r="D22" s="42">
        <f t="shared" si="10"/>
        <v>515</v>
      </c>
      <c r="E22" s="42">
        <f t="shared" si="10"/>
        <v>536</v>
      </c>
      <c r="F22" s="42">
        <f t="shared" si="10"/>
        <v>520</v>
      </c>
      <c r="G22" s="42">
        <f t="shared" si="10"/>
        <v>516</v>
      </c>
      <c r="H22" s="42">
        <f t="shared" si="10"/>
        <v>505</v>
      </c>
      <c r="I22" s="42">
        <f t="shared" si="10"/>
        <v>514</v>
      </c>
      <c r="J22" s="42">
        <f t="shared" si="10"/>
        <v>508</v>
      </c>
      <c r="K22" s="42">
        <f t="shared" si="10"/>
        <v>517</v>
      </c>
      <c r="L22" s="42">
        <f t="shared" si="10"/>
        <v>526</v>
      </c>
      <c r="M22" s="42">
        <f t="shared" si="10"/>
        <v>526</v>
      </c>
      <c r="N22" s="42">
        <f t="shared" si="10"/>
        <v>513</v>
      </c>
      <c r="O22" s="42">
        <f t="shared" si="10"/>
        <v>518</v>
      </c>
      <c r="P22" s="42">
        <f t="shared" si="10"/>
        <v>507</v>
      </c>
      <c r="Q22" s="42">
        <f t="shared" si="10"/>
        <v>517</v>
      </c>
      <c r="R22" s="42">
        <f t="shared" si="10"/>
        <v>508</v>
      </c>
      <c r="S22" s="42">
        <f t="shared" si="10"/>
        <v>532</v>
      </c>
      <c r="T22" s="42">
        <f t="shared" si="10"/>
        <v>508</v>
      </c>
      <c r="U22" s="42">
        <f t="shared" si="10"/>
        <v>508</v>
      </c>
      <c r="V22" s="42">
        <f t="shared" si="10"/>
        <v>424</v>
      </c>
      <c r="W22" s="42">
        <f t="shared" si="10"/>
        <v>503</v>
      </c>
      <c r="X22" s="42">
        <f t="shared" si="10"/>
        <v>508</v>
      </c>
      <c r="Y22" s="42">
        <f t="shared" si="10"/>
        <v>503</v>
      </c>
      <c r="Z22" s="42">
        <f t="shared" si="10"/>
        <v>512</v>
      </c>
      <c r="AA22" s="42">
        <f t="shared" si="10"/>
        <v>503</v>
      </c>
      <c r="AB22" s="42">
        <f t="shared" si="10"/>
        <v>506</v>
      </c>
      <c r="AC22" s="42">
        <f t="shared" ref="AC22:AF22" si="11">SUM(AC12,AC13,AC21)</f>
        <v>506</v>
      </c>
      <c r="AD22" s="42">
        <f t="shared" si="11"/>
        <v>501</v>
      </c>
      <c r="AE22" s="42">
        <f t="shared" si="11"/>
        <v>500</v>
      </c>
      <c r="AF22" s="42">
        <f t="shared" si="11"/>
        <v>367</v>
      </c>
    </row>
  </sheetData>
  <mergeCells count="4">
    <mergeCell ref="B1:AF1"/>
    <mergeCell ref="B2:E2"/>
    <mergeCell ref="Q2:AF2"/>
    <mergeCell ref="F2:P2"/>
  </mergeCells>
  <pageMargins left="0.7" right="0.7" top="0.75" bottom="0.75" header="0.3" footer="0.3"/>
  <pageSetup paperSize="9" orientation="portrait" horizontalDpi="4294967293" verticalDpi="4294967293" r:id="rId1"/>
  <ignoredErrors>
    <ignoredError sqref="C21:P21 V21:Y21 Q21:U21 B21 Z21:Z22 AA21:A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90" zoomScaleNormal="90" workbookViewId="0">
      <selection activeCell="Y4" sqref="Y4"/>
    </sheetView>
  </sheetViews>
  <sheetFormatPr defaultRowHeight="14.25" x14ac:dyDescent="0.2"/>
  <cols>
    <col min="1" max="1" width="5.125" style="10" customWidth="1"/>
    <col min="2" max="28" width="5.125" style="18" customWidth="1"/>
    <col min="29" max="32" width="5.125" style="10" customWidth="1"/>
    <col min="33" max="33" width="6.125" style="10" customWidth="1"/>
    <col min="34" max="16384" width="9" style="10"/>
  </cols>
  <sheetData>
    <row r="1" spans="1:32" ht="15.75" x14ac:dyDescent="0.2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x14ac:dyDescent="0.25">
      <c r="A2" s="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5.75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5.75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.75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.75" customHeight="1" x14ac:dyDescent="0.2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5.75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.75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.75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.75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.75" x14ac:dyDescent="0.2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.75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.75" x14ac:dyDescent="0.2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.75" x14ac:dyDescent="0.2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.75" x14ac:dyDescent="0.2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.75" x14ac:dyDescent="0.2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.75" x14ac:dyDescent="0.2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.75" x14ac:dyDescent="0.2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.75" x14ac:dyDescent="0.2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.75" x14ac:dyDescent="0.2">
      <c r="A21" s="1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5.75" x14ac:dyDescent="0.2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4" spans="1:32" x14ac:dyDescent="0.2">
      <c r="AC24" s="18"/>
      <c r="AD24" s="18"/>
      <c r="AE24" s="18"/>
      <c r="AF24" s="18"/>
    </row>
    <row r="25" spans="1:32" x14ac:dyDescent="0.2">
      <c r="AC25" s="18"/>
      <c r="AD25" s="18"/>
      <c r="AE25" s="18"/>
      <c r="AF25" s="18"/>
    </row>
    <row r="26" spans="1:32" x14ac:dyDescent="0.2">
      <c r="AC26" s="18"/>
      <c r="AD26" s="18"/>
      <c r="AE26" s="18"/>
      <c r="AF26" s="18"/>
    </row>
    <row r="27" spans="1:32" x14ac:dyDescent="0.2">
      <c r="AC27" s="18"/>
      <c r="AD27" s="18"/>
      <c r="AE27" s="18"/>
      <c r="AF27" s="18"/>
    </row>
    <row r="28" spans="1:32" x14ac:dyDescent="0.2">
      <c r="AC28" s="18"/>
      <c r="AD28" s="18"/>
      <c r="AE28" s="18"/>
      <c r="AF28" s="18"/>
    </row>
    <row r="29" spans="1:32" x14ac:dyDescent="0.2">
      <c r="AC29" s="18"/>
      <c r="AD29" s="18"/>
      <c r="AE29" s="18"/>
      <c r="AF29" s="1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workbookViewId="0">
      <selection activeCell="Q4" sqref="Q4"/>
    </sheetView>
  </sheetViews>
  <sheetFormatPr defaultRowHeight="14.25" x14ac:dyDescent="0.2"/>
  <cols>
    <col min="1" max="2" width="9" style="3"/>
    <col min="3" max="3" width="10.375" style="3" customWidth="1"/>
    <col min="4" max="4" width="13.625" style="5" customWidth="1"/>
    <col min="5" max="6" width="9" style="5"/>
    <col min="7" max="7" width="11.25" style="5" customWidth="1"/>
    <col min="8" max="8" width="13.875" style="5" customWidth="1"/>
    <col min="9" max="12" width="9" style="5"/>
    <col min="13" max="13" width="7.75" style="4" customWidth="1"/>
    <col min="14" max="14" width="7.75" style="7" customWidth="1"/>
    <col min="15" max="15" width="9" style="6"/>
  </cols>
  <sheetData>
    <row r="1" spans="1:17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</vt:lpstr>
      <vt:lpstr>Table 2</vt:lpstr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2015-02-11T20:36:49Z</dcterms:created>
  <dcterms:modified xsi:type="dcterms:W3CDTF">2018-08-08T20:43:35Z</dcterms:modified>
</cp:coreProperties>
</file>