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8_{962D1B41-2D87-4580-BDD0-CF6637210CFF}" xr6:coauthVersionLast="36" xr6:coauthVersionMax="36" xr10:uidLastSave="{00000000-0000-0000-0000-000000000000}"/>
  <bookViews>
    <workbookView xWindow="0" yWindow="0" windowWidth="17970" windowHeight="5655" xr2:uid="{00000000-000D-0000-FFFF-FFFF00000000}"/>
  </bookViews>
  <sheets>
    <sheet name="Grouping of foods 2011-2016" sheetId="6" r:id="rId1"/>
  </sheets>
  <definedNames>
    <definedName name="_xlnm.Print_Area" localSheetId="0">'Grouping of foods 2011-2016'!$B$1:$P$25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3" i="6" l="1"/>
  <c r="P24" i="6" s="1"/>
  <c r="O23" i="6"/>
  <c r="O24" i="6" s="1"/>
  <c r="N23" i="6"/>
  <c r="N24" i="6" s="1"/>
  <c r="M23" i="6"/>
  <c r="M24" i="6" s="1"/>
  <c r="L23" i="6"/>
  <c r="L24" i="6" s="1"/>
  <c r="K23" i="6"/>
  <c r="K24" i="6" s="1"/>
  <c r="I23" i="6"/>
  <c r="I24" i="6" s="1"/>
  <c r="H23" i="6"/>
  <c r="H24" i="6" s="1"/>
  <c r="G23" i="6"/>
  <c r="G24" i="6" s="1"/>
  <c r="F23" i="6"/>
  <c r="F24" i="6" s="1"/>
  <c r="E23" i="6"/>
  <c r="E24" i="6" s="1"/>
  <c r="D23" i="6"/>
  <c r="D24" i="6" s="1"/>
</calcChain>
</file>

<file path=xl/sharedStrings.xml><?xml version="1.0" encoding="utf-8"?>
<sst xmlns="http://schemas.openxmlformats.org/spreadsheetml/2006/main" count="40" uniqueCount="40">
  <si>
    <t>Food category</t>
  </si>
  <si>
    <t>Grain and grain products</t>
  </si>
  <si>
    <t>Vegetables and vegetable products</t>
  </si>
  <si>
    <t>Starchy roots and tubers</t>
  </si>
  <si>
    <t>Legumes, nuts and oilseeds</t>
  </si>
  <si>
    <t>Fruit and fruit products</t>
  </si>
  <si>
    <t>Meat and edible offal</t>
  </si>
  <si>
    <t>Fish and other seafood</t>
  </si>
  <si>
    <t>Milk and dairy products</t>
  </si>
  <si>
    <t>Sugar and confectionary</t>
  </si>
  <si>
    <t>Animal and vegetable fats and oils</t>
  </si>
  <si>
    <t>Fruit and vegetable juices</t>
  </si>
  <si>
    <t>Alcoholic beverages</t>
  </si>
  <si>
    <t>Drinking water</t>
  </si>
  <si>
    <t>Herbs, spices and condiments</t>
  </si>
  <si>
    <t>Foods for infants and small children</t>
  </si>
  <si>
    <t>Products for special nutritional use</t>
  </si>
  <si>
    <t>wheat (grains and flour),  barley (grains,  grains for human consumption), rye (grains), oat (grains and  flakes), maize (grains and grains for human consumption), different processed rice grains for human consumption, buckwheat (grains, flour, porridge), millet (grains, flour, porridge), other cereals</t>
  </si>
  <si>
    <t>apples, pears, table grapes, strawberries, blueberries, raspberries, avocados, bananas, dried dates</t>
  </si>
  <si>
    <t>livestock meat (beef, pork, small ruminants, horse), chicken meat, game mammals meat (not specified), edible offal of farmed animals (kidneys of beef, small ruminants, equidaes,  pig  and chicken; livers of beef, pork and veal)</t>
  </si>
  <si>
    <t>marine and freshwater fish, fresh or frozen, farmed or wild (tuna, sea bass, bream, sardines, cod, salmon, trout), water molluscs (cuttlefish, squid, bivalve molluscs, octopus), crustaceans (crabs, shrimps)</t>
  </si>
  <si>
    <t>milk (fresh, pasteurized, sterilized)</t>
  </si>
  <si>
    <t>Food samples</t>
  </si>
  <si>
    <t>apple juices and nectars, orange juices and nectars, tomato juices, grapefruit juices</t>
  </si>
  <si>
    <t>white wine, red wine, sparkling wine</t>
  </si>
  <si>
    <t>vegetable oils - (pumpkin seed, soybean, sunflower, vegetable oil, olives for oil production)</t>
  </si>
  <si>
    <t>celery leaves, parsley herb, ginger, pepper, cinnamon</t>
  </si>
  <si>
    <t>infant formulae and follow-on formulae in powder, cereal-based food, ready to eat meals for infants and small children</t>
  </si>
  <si>
    <t>dietary supplements (vitamin supplements, mineral supplements, vitamins and mineral combination supplements, fatty acid supplements, plant extract formulas, algae formulas, protein and amino acids supplements, pollen based supplement, other supplements)</t>
  </si>
  <si>
    <t>Sum</t>
  </si>
  <si>
    <t>potatoes, new potatoes, sweet potatoes</t>
  </si>
  <si>
    <t>Sum of foods without water</t>
  </si>
  <si>
    <t>Year − Pb</t>
  </si>
  <si>
    <t>Year − Cd</t>
  </si>
  <si>
    <t>root vegetables (carrots, celeriac, parsley root, radishes, turnips), bulb vegetables (onions, garlic, shallots, spring onions), fruiting vegetables (tomatoes, egg plants, cucumbers, courgettes), brassica vegetables (broccoli, cauliflower, chinese cabbage, head cabbage, kale, kohlrabi), leaf vegetables (chard, endive, iceberg-type lettuce, lamb's lettuce, rucola, spinach, witloof chicory), legume vegetables (beans with pods), stem vegetables (asparagus), different tea and herbs for infusions, cocoa beans and cocoa products - only Cd analysed (cocoa powder, cocoa beverage-preparation in powder), sauer turnips, cultivated fungi</t>
  </si>
  <si>
    <t>peas without pods, soya beans, chick peas, lentils, seeds (linseed, sesame, pumpkin, poppy)</t>
  </si>
  <si>
    <t>different chocolates, honey (Pb analysed only in honey)</t>
  </si>
  <si>
    <t>tap water</t>
  </si>
  <si>
    <t>Grouping of food/tap water and numbers of samples within Slovenian official control/monitoring in 2011−2016.</t>
  </si>
  <si>
    <t>Table 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</si>
</sst>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charset val="238"/>
      <scheme val="minor"/>
    </font>
    <font>
      <b/>
      <sz val="14"/>
      <color theme="1"/>
      <name val="Calibri"/>
      <family val="2"/>
      <charset val="238"/>
      <scheme val="minor"/>
    </font>
    <font>
      <sz val="11"/>
      <color theme="1"/>
      <name val="Times New Roman"/>
      <family val="1"/>
      <charset val="238"/>
    </font>
    <font>
      <i/>
      <sz val="11"/>
      <color theme="1"/>
      <name val="Times New Roman"/>
      <family val="1"/>
      <charset val="238"/>
    </font>
  </fonts>
  <fills count="2">
    <fill>
      <patternFill patternType="none"/>
    </fill>
    <fill>
      <patternFill patternType="gray125"/>
    </fill>
  </fills>
  <borders count="8">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medium">
        <color theme="1"/>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auto="1"/>
      </bottom>
      <diagonal/>
    </border>
    <border>
      <left style="thin">
        <color theme="0"/>
      </left>
      <right style="thin">
        <color theme="0"/>
      </right>
      <top/>
      <bottom style="thin">
        <color theme="0"/>
      </bottom>
      <diagonal/>
    </border>
    <border>
      <left/>
      <right style="thin">
        <color theme="0"/>
      </right>
      <top style="thin">
        <color theme="0"/>
      </top>
      <bottom style="medium">
        <color auto="1"/>
      </bottom>
      <diagonal/>
    </border>
    <border>
      <left style="thin">
        <color theme="0"/>
      </left>
      <right/>
      <top style="thin">
        <color theme="0"/>
      </top>
      <bottom style="thin">
        <color theme="0"/>
      </bottom>
      <diagonal/>
    </border>
  </borders>
  <cellStyleXfs count="1">
    <xf numFmtId="0" fontId="0" fillId="0" borderId="0"/>
  </cellStyleXfs>
  <cellXfs count="21">
    <xf numFmtId="0" fontId="0" fillId="0" borderId="0" xfId="0"/>
    <xf numFmtId="0" fontId="0" fillId="0" borderId="1" xfId="0" applyBorder="1"/>
    <xf numFmtId="0" fontId="1" fillId="0" borderId="1" xfId="0" applyFont="1" applyBorder="1" applyAlignment="1">
      <alignment vertical="top"/>
    </xf>
    <xf numFmtId="0" fontId="2" fillId="0" borderId="1" xfId="0" applyFont="1" applyBorder="1" applyAlignment="1">
      <alignment vertical="top"/>
    </xf>
    <xf numFmtId="0" fontId="0" fillId="0" borderId="7" xfId="0" applyBorder="1"/>
    <xf numFmtId="0" fontId="3" fillId="0" borderId="1" xfId="0" applyFont="1" applyBorder="1"/>
    <xf numFmtId="0" fontId="3" fillId="0" borderId="3" xfId="0" applyFont="1" applyBorder="1"/>
    <xf numFmtId="0" fontId="3" fillId="0" borderId="2" xfId="0" applyFont="1" applyBorder="1"/>
    <xf numFmtId="0" fontId="3" fillId="0" borderId="4" xfId="0" applyFont="1" applyBorder="1"/>
    <xf numFmtId="0" fontId="3" fillId="0" borderId="1" xfId="0" applyFont="1" applyBorder="1" applyAlignment="1">
      <alignment vertical="top"/>
    </xf>
    <xf numFmtId="0" fontId="4" fillId="0" borderId="1" xfId="0" applyFont="1" applyBorder="1" applyAlignment="1">
      <alignment wrapText="1"/>
    </xf>
    <xf numFmtId="0" fontId="3" fillId="0" borderId="1" xfId="0" applyFont="1" applyFill="1" applyBorder="1" applyAlignment="1">
      <alignment horizontal="right" vertical="top"/>
    </xf>
    <xf numFmtId="0" fontId="3" fillId="0" borderId="1" xfId="0" applyFont="1" applyBorder="1" applyAlignment="1">
      <alignment wrapText="1"/>
    </xf>
    <xf numFmtId="0" fontId="3" fillId="0" borderId="1" xfId="0" applyFont="1" applyFill="1" applyBorder="1" applyAlignment="1">
      <alignment vertical="top"/>
    </xf>
    <xf numFmtId="0" fontId="3" fillId="0" borderId="1" xfId="0" applyFont="1" applyFill="1" applyBorder="1" applyAlignment="1">
      <alignment wrapText="1"/>
    </xf>
    <xf numFmtId="0" fontId="4" fillId="0" borderId="1" xfId="0" applyFont="1" applyBorder="1" applyAlignment="1">
      <alignment horizontal="right" wrapText="1"/>
    </xf>
    <xf numFmtId="0" fontId="3" fillId="0" borderId="6" xfId="0" applyFont="1" applyBorder="1"/>
    <xf numFmtId="0" fontId="4" fillId="0" borderId="4" xfId="0" applyFont="1" applyBorder="1" applyAlignment="1">
      <alignment horizontal="right" wrapText="1"/>
    </xf>
    <xf numFmtId="0" fontId="3" fillId="0" borderId="4" xfId="0" applyFont="1" applyBorder="1" applyAlignment="1">
      <alignment vertical="top"/>
    </xf>
    <xf numFmtId="0" fontId="3" fillId="0" borderId="5" xfId="0" applyFont="1" applyBorder="1"/>
    <xf numFmtId="0" fontId="3" fillId="0" borderId="5" xfId="0" applyFont="1" applyBorder="1" applyAlignment="1">
      <alignment wrapText="1"/>
    </xf>
  </cellXfs>
  <cellStyles count="1">
    <cellStyle name="Normal" xfId="0" builtinId="0"/>
  </cellStyles>
  <dxfs count="1">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5"/>
  <sheetViews>
    <sheetView tabSelected="1" workbookViewId="0">
      <selection activeCell="B1" sqref="B1"/>
    </sheetView>
  </sheetViews>
  <sheetFormatPr defaultRowHeight="15" x14ac:dyDescent="0.25"/>
  <cols>
    <col min="2" max="2" width="34.85546875" customWidth="1"/>
    <col min="3" max="3" width="68.85546875" customWidth="1"/>
    <col min="4" max="4" width="5.7109375" customWidth="1"/>
    <col min="5" max="5" width="6.140625" customWidth="1"/>
    <col min="6" max="6" width="5.5703125" customWidth="1"/>
    <col min="7" max="7" width="5.28515625" customWidth="1"/>
    <col min="8" max="8" width="5.7109375" customWidth="1"/>
    <col min="9" max="9" width="5.85546875" customWidth="1"/>
    <col min="10" max="10" width="4.7109375" customWidth="1"/>
    <col min="11" max="11" width="6" customWidth="1"/>
    <col min="12" max="12" width="5.5703125" customWidth="1"/>
    <col min="13" max="13" width="5.42578125" customWidth="1"/>
    <col min="14" max="15" width="6" customWidth="1"/>
    <col min="16" max="16" width="5.5703125" customWidth="1"/>
    <col min="17" max="17" width="9.7109375" customWidth="1"/>
    <col min="18" max="18" width="14.85546875" customWidth="1"/>
  </cols>
  <sheetData>
    <row r="1" spans="1:17" x14ac:dyDescent="0.25">
      <c r="A1" s="1"/>
      <c r="B1" s="5" t="s">
        <v>39</v>
      </c>
      <c r="C1" s="5"/>
      <c r="D1" s="5"/>
      <c r="E1" s="5"/>
      <c r="F1" s="5"/>
      <c r="G1" s="5"/>
      <c r="H1" s="5"/>
      <c r="I1" s="5"/>
      <c r="J1" s="5"/>
      <c r="K1" s="5"/>
      <c r="L1" s="5"/>
      <c r="M1" s="5"/>
      <c r="N1" s="5"/>
      <c r="O1" s="5"/>
      <c r="P1" s="5"/>
      <c r="Q1" s="1"/>
    </row>
    <row r="2" spans="1:17" x14ac:dyDescent="0.25">
      <c r="A2" s="1"/>
      <c r="B2" s="5" t="s">
        <v>38</v>
      </c>
      <c r="C2" s="5"/>
      <c r="D2" s="5"/>
      <c r="E2" s="5"/>
      <c r="F2" s="5"/>
      <c r="G2" s="5"/>
      <c r="H2" s="5"/>
      <c r="I2" s="5"/>
      <c r="J2" s="5"/>
      <c r="K2" s="5"/>
      <c r="L2" s="5"/>
      <c r="M2" s="5"/>
      <c r="N2" s="5"/>
      <c r="O2" s="5"/>
      <c r="P2" s="5"/>
      <c r="Q2" s="1"/>
    </row>
    <row r="3" spans="1:17" ht="15.75" thickBot="1" x14ac:dyDescent="0.3">
      <c r="A3" s="1"/>
      <c r="B3" s="6"/>
      <c r="C3" s="6"/>
      <c r="D3" s="6"/>
      <c r="E3" s="6"/>
      <c r="F3" s="6"/>
      <c r="G3" s="6"/>
      <c r="H3" s="6"/>
      <c r="I3" s="6"/>
      <c r="J3" s="6"/>
      <c r="K3" s="6"/>
      <c r="L3" s="6"/>
      <c r="M3" s="6"/>
      <c r="N3" s="6"/>
      <c r="O3" s="6"/>
      <c r="P3" s="6"/>
      <c r="Q3" s="1"/>
    </row>
    <row r="4" spans="1:17" x14ac:dyDescent="0.25">
      <c r="A4" s="1"/>
      <c r="B4" s="7"/>
      <c r="C4" s="7"/>
      <c r="D4" s="7" t="s">
        <v>32</v>
      </c>
      <c r="E4" s="7"/>
      <c r="F4" s="7"/>
      <c r="G4" s="7"/>
      <c r="H4" s="7"/>
      <c r="I4" s="7"/>
      <c r="J4" s="7"/>
      <c r="K4" s="7" t="s">
        <v>33</v>
      </c>
      <c r="L4" s="7"/>
      <c r="M4" s="7"/>
      <c r="N4" s="7"/>
      <c r="O4" s="7"/>
      <c r="P4" s="7"/>
      <c r="Q4" s="1"/>
    </row>
    <row r="5" spans="1:17" x14ac:dyDescent="0.25">
      <c r="A5" s="1"/>
      <c r="B5" s="5"/>
      <c r="C5" s="5"/>
      <c r="D5" s="5"/>
      <c r="E5" s="5"/>
      <c r="F5" s="5"/>
      <c r="G5" s="5"/>
      <c r="H5" s="5"/>
      <c r="I5" s="5"/>
      <c r="J5" s="5"/>
      <c r="K5" s="5"/>
      <c r="L5" s="5"/>
      <c r="M5" s="5"/>
      <c r="N5" s="5"/>
      <c r="O5" s="5"/>
      <c r="P5" s="5"/>
      <c r="Q5" s="1"/>
    </row>
    <row r="6" spans="1:17" ht="15.75" thickBot="1" x14ac:dyDescent="0.3">
      <c r="A6" s="1"/>
      <c r="B6" s="8" t="s">
        <v>0</v>
      </c>
      <c r="C6" s="8" t="s">
        <v>22</v>
      </c>
      <c r="D6" s="8">
        <v>2011</v>
      </c>
      <c r="E6" s="8">
        <v>2012</v>
      </c>
      <c r="F6" s="8">
        <v>2013</v>
      </c>
      <c r="G6" s="8">
        <v>2014</v>
      </c>
      <c r="H6" s="8">
        <v>2015</v>
      </c>
      <c r="I6" s="8">
        <v>2016</v>
      </c>
      <c r="J6" s="8"/>
      <c r="K6" s="8">
        <v>2011</v>
      </c>
      <c r="L6" s="8">
        <v>2012</v>
      </c>
      <c r="M6" s="8">
        <v>2013</v>
      </c>
      <c r="N6" s="8">
        <v>2014</v>
      </c>
      <c r="O6" s="8">
        <v>2015</v>
      </c>
      <c r="P6" s="8">
        <v>2016</v>
      </c>
      <c r="Q6" s="1"/>
    </row>
    <row r="7" spans="1:17" ht="75" x14ac:dyDescent="0.25">
      <c r="A7" s="1"/>
      <c r="B7" s="9" t="s">
        <v>1</v>
      </c>
      <c r="C7" s="10" t="s">
        <v>17</v>
      </c>
      <c r="D7" s="9">
        <v>74</v>
      </c>
      <c r="E7" s="9">
        <v>84</v>
      </c>
      <c r="F7" s="9">
        <v>81</v>
      </c>
      <c r="G7" s="9">
        <v>31</v>
      </c>
      <c r="H7" s="9">
        <v>20</v>
      </c>
      <c r="I7" s="9">
        <v>46</v>
      </c>
      <c r="J7" s="9"/>
      <c r="K7" s="9">
        <v>70</v>
      </c>
      <c r="L7" s="9">
        <v>123</v>
      </c>
      <c r="M7" s="9">
        <v>81</v>
      </c>
      <c r="N7" s="9">
        <v>31</v>
      </c>
      <c r="O7" s="9">
        <v>20</v>
      </c>
      <c r="P7" s="9">
        <v>46</v>
      </c>
      <c r="Q7" s="2"/>
    </row>
    <row r="8" spans="1:17" ht="129.75" customHeight="1" x14ac:dyDescent="0.25">
      <c r="A8" s="1"/>
      <c r="B8" s="9" t="s">
        <v>2</v>
      </c>
      <c r="C8" s="10" t="s">
        <v>34</v>
      </c>
      <c r="D8" s="9">
        <v>252</v>
      </c>
      <c r="E8" s="9">
        <v>128</v>
      </c>
      <c r="F8" s="9">
        <v>120</v>
      </c>
      <c r="G8" s="9">
        <v>196</v>
      </c>
      <c r="H8" s="9">
        <v>143</v>
      </c>
      <c r="I8" s="9">
        <v>140</v>
      </c>
      <c r="J8" s="9"/>
      <c r="K8" s="9">
        <v>238</v>
      </c>
      <c r="L8" s="9">
        <v>138</v>
      </c>
      <c r="M8" s="9">
        <v>120</v>
      </c>
      <c r="N8" s="9">
        <v>196</v>
      </c>
      <c r="O8" s="9">
        <v>144</v>
      </c>
      <c r="P8" s="9">
        <v>140</v>
      </c>
      <c r="Q8" s="2"/>
    </row>
    <row r="9" spans="1:17" x14ac:dyDescent="0.25">
      <c r="A9" s="1"/>
      <c r="B9" s="9" t="s">
        <v>3</v>
      </c>
      <c r="C9" s="10" t="s">
        <v>30</v>
      </c>
      <c r="D9" s="9">
        <v>67</v>
      </c>
      <c r="E9" s="9">
        <v>71</v>
      </c>
      <c r="F9" s="9">
        <v>83</v>
      </c>
      <c r="G9" s="9">
        <v>40</v>
      </c>
      <c r="H9" s="9">
        <v>25</v>
      </c>
      <c r="I9" s="9">
        <v>29</v>
      </c>
      <c r="J9" s="9"/>
      <c r="K9" s="11">
        <v>68</v>
      </c>
      <c r="L9" s="11">
        <v>71</v>
      </c>
      <c r="M9" s="11">
        <v>83</v>
      </c>
      <c r="N9" s="11">
        <v>40</v>
      </c>
      <c r="O9" s="11">
        <v>25</v>
      </c>
      <c r="P9" s="11">
        <v>29</v>
      </c>
      <c r="Q9" s="2"/>
    </row>
    <row r="10" spans="1:17" ht="30" x14ac:dyDescent="0.25">
      <c r="A10" s="1"/>
      <c r="B10" s="9" t="s">
        <v>4</v>
      </c>
      <c r="C10" s="10" t="s">
        <v>35</v>
      </c>
      <c r="D10" s="9">
        <v>0</v>
      </c>
      <c r="E10" s="9">
        <v>20</v>
      </c>
      <c r="F10" s="9">
        <v>30</v>
      </c>
      <c r="G10" s="9">
        <v>0</v>
      </c>
      <c r="H10" s="9">
        <v>13</v>
      </c>
      <c r="I10" s="9">
        <v>3</v>
      </c>
      <c r="J10" s="9"/>
      <c r="K10" s="9">
        <v>0</v>
      </c>
      <c r="L10" s="9">
        <v>45</v>
      </c>
      <c r="M10" s="9">
        <v>30</v>
      </c>
      <c r="N10" s="9">
        <v>0</v>
      </c>
      <c r="O10" s="9">
        <v>13</v>
      </c>
      <c r="P10" s="9">
        <v>3</v>
      </c>
      <c r="Q10" s="2"/>
    </row>
    <row r="11" spans="1:17" ht="30" x14ac:dyDescent="0.25">
      <c r="A11" s="1"/>
      <c r="B11" s="9" t="s">
        <v>5</v>
      </c>
      <c r="C11" s="10" t="s">
        <v>18</v>
      </c>
      <c r="D11" s="9">
        <v>127</v>
      </c>
      <c r="E11" s="9">
        <v>0</v>
      </c>
      <c r="F11" s="9">
        <v>18</v>
      </c>
      <c r="G11" s="9">
        <v>6</v>
      </c>
      <c r="H11" s="9">
        <v>10</v>
      </c>
      <c r="I11" s="9">
        <v>55</v>
      </c>
      <c r="J11" s="9"/>
      <c r="K11" s="9">
        <v>100</v>
      </c>
      <c r="L11" s="9">
        <v>0</v>
      </c>
      <c r="M11" s="9">
        <v>18</v>
      </c>
      <c r="N11" s="9">
        <v>6</v>
      </c>
      <c r="O11" s="9">
        <v>10</v>
      </c>
      <c r="P11" s="9">
        <v>55</v>
      </c>
      <c r="Q11" s="2"/>
    </row>
    <row r="12" spans="1:17" ht="60" x14ac:dyDescent="0.25">
      <c r="A12" s="1"/>
      <c r="B12" s="9" t="s">
        <v>6</v>
      </c>
      <c r="C12" s="10" t="s">
        <v>19</v>
      </c>
      <c r="D12" s="9">
        <v>132</v>
      </c>
      <c r="E12" s="9">
        <v>133</v>
      </c>
      <c r="F12" s="9">
        <v>30</v>
      </c>
      <c r="G12" s="9">
        <v>35</v>
      </c>
      <c r="H12" s="9">
        <v>29</v>
      </c>
      <c r="I12" s="9">
        <v>40</v>
      </c>
      <c r="J12" s="9"/>
      <c r="K12" s="9">
        <v>132</v>
      </c>
      <c r="L12" s="9">
        <v>133</v>
      </c>
      <c r="M12" s="9">
        <v>30</v>
      </c>
      <c r="N12" s="9">
        <v>35</v>
      </c>
      <c r="O12" s="9">
        <v>30</v>
      </c>
      <c r="P12" s="9">
        <v>40</v>
      </c>
      <c r="Q12" s="2"/>
    </row>
    <row r="13" spans="1:17" ht="45" x14ac:dyDescent="0.25">
      <c r="A13" s="1"/>
      <c r="B13" s="9" t="s">
        <v>7</v>
      </c>
      <c r="C13" s="10" t="s">
        <v>20</v>
      </c>
      <c r="D13" s="9">
        <v>5</v>
      </c>
      <c r="E13" s="9">
        <v>5</v>
      </c>
      <c r="F13" s="9">
        <v>35</v>
      </c>
      <c r="G13" s="9">
        <v>5</v>
      </c>
      <c r="H13" s="9">
        <v>25</v>
      </c>
      <c r="I13" s="9">
        <v>21</v>
      </c>
      <c r="J13" s="9"/>
      <c r="K13" s="9">
        <v>5</v>
      </c>
      <c r="L13" s="9">
        <v>5</v>
      </c>
      <c r="M13" s="9">
        <v>55</v>
      </c>
      <c r="N13" s="9">
        <v>25</v>
      </c>
      <c r="O13" s="9">
        <v>25</v>
      </c>
      <c r="P13" s="9">
        <v>21</v>
      </c>
      <c r="Q13" s="2"/>
    </row>
    <row r="14" spans="1:17" x14ac:dyDescent="0.25">
      <c r="A14" s="1"/>
      <c r="B14" s="9" t="s">
        <v>8</v>
      </c>
      <c r="C14" s="10" t="s">
        <v>21</v>
      </c>
      <c r="D14" s="9">
        <v>12</v>
      </c>
      <c r="E14" s="9">
        <v>12</v>
      </c>
      <c r="F14" s="9">
        <v>0</v>
      </c>
      <c r="G14" s="9">
        <v>10</v>
      </c>
      <c r="H14" s="9">
        <v>9</v>
      </c>
      <c r="I14" s="9">
        <v>0</v>
      </c>
      <c r="J14" s="9"/>
      <c r="K14" s="9">
        <v>12</v>
      </c>
      <c r="L14" s="9">
        <v>12</v>
      </c>
      <c r="M14" s="9">
        <v>0</v>
      </c>
      <c r="N14" s="9">
        <v>0</v>
      </c>
      <c r="O14" s="9">
        <v>0</v>
      </c>
      <c r="P14" s="9">
        <v>0</v>
      </c>
      <c r="Q14" s="2"/>
    </row>
    <row r="15" spans="1:17" x14ac:dyDescent="0.25">
      <c r="A15" s="1"/>
      <c r="B15" s="9" t="s">
        <v>9</v>
      </c>
      <c r="C15" s="10" t="s">
        <v>36</v>
      </c>
      <c r="D15" s="9">
        <v>8</v>
      </c>
      <c r="E15" s="9">
        <v>8</v>
      </c>
      <c r="F15" s="9">
        <v>0</v>
      </c>
      <c r="G15" s="9">
        <v>0</v>
      </c>
      <c r="H15" s="9">
        <v>0</v>
      </c>
      <c r="I15" s="9">
        <v>0</v>
      </c>
      <c r="J15" s="9"/>
      <c r="K15" s="9">
        <v>8</v>
      </c>
      <c r="L15" s="9">
        <v>28</v>
      </c>
      <c r="M15" s="9">
        <v>0</v>
      </c>
      <c r="N15" s="9">
        <v>0</v>
      </c>
      <c r="O15" s="9">
        <v>0</v>
      </c>
      <c r="P15" s="9">
        <v>0</v>
      </c>
      <c r="Q15" s="2"/>
    </row>
    <row r="16" spans="1:17" ht="30" x14ac:dyDescent="0.25">
      <c r="A16" s="1"/>
      <c r="B16" s="9" t="s">
        <v>10</v>
      </c>
      <c r="C16" s="10" t="s">
        <v>25</v>
      </c>
      <c r="D16" s="9">
        <v>35</v>
      </c>
      <c r="E16" s="9">
        <v>0</v>
      </c>
      <c r="F16" s="9">
        <v>0</v>
      </c>
      <c r="G16" s="9">
        <v>0</v>
      </c>
      <c r="H16" s="9">
        <v>0</v>
      </c>
      <c r="I16" s="9">
        <v>0</v>
      </c>
      <c r="J16" s="9"/>
      <c r="K16" s="9">
        <v>0</v>
      </c>
      <c r="L16" s="9">
        <v>0</v>
      </c>
      <c r="M16" s="9">
        <v>0</v>
      </c>
      <c r="N16" s="9">
        <v>0</v>
      </c>
      <c r="O16" s="9">
        <v>0</v>
      </c>
      <c r="P16" s="9">
        <v>0</v>
      </c>
      <c r="Q16" s="2"/>
    </row>
    <row r="17" spans="1:17" ht="30" x14ac:dyDescent="0.25">
      <c r="A17" s="1"/>
      <c r="B17" s="9" t="s">
        <v>11</v>
      </c>
      <c r="C17" s="10" t="s">
        <v>23</v>
      </c>
      <c r="D17" s="9">
        <v>0</v>
      </c>
      <c r="E17" s="9">
        <v>0</v>
      </c>
      <c r="F17" s="9">
        <v>14</v>
      </c>
      <c r="G17" s="9">
        <v>22</v>
      </c>
      <c r="H17" s="9">
        <v>11</v>
      </c>
      <c r="I17" s="9">
        <v>1</v>
      </c>
      <c r="J17" s="9"/>
      <c r="K17" s="9">
        <v>0</v>
      </c>
      <c r="L17" s="9">
        <v>0</v>
      </c>
      <c r="M17" s="9">
        <v>0</v>
      </c>
      <c r="N17" s="9">
        <v>0</v>
      </c>
      <c r="O17" s="9">
        <v>0</v>
      </c>
      <c r="P17" s="9">
        <v>0</v>
      </c>
      <c r="Q17" s="2"/>
    </row>
    <row r="18" spans="1:17" x14ac:dyDescent="0.25">
      <c r="A18" s="1"/>
      <c r="B18" s="9" t="s">
        <v>12</v>
      </c>
      <c r="C18" s="12" t="s">
        <v>24</v>
      </c>
      <c r="D18" s="9">
        <v>0</v>
      </c>
      <c r="E18" s="9">
        <v>0</v>
      </c>
      <c r="F18" s="9">
        <v>0</v>
      </c>
      <c r="G18" s="9">
        <v>2</v>
      </c>
      <c r="H18" s="9">
        <v>16</v>
      </c>
      <c r="I18" s="9">
        <v>0</v>
      </c>
      <c r="J18" s="9"/>
      <c r="K18" s="9">
        <v>0</v>
      </c>
      <c r="L18" s="9">
        <v>0</v>
      </c>
      <c r="M18" s="9">
        <v>0</v>
      </c>
      <c r="N18" s="9">
        <v>0</v>
      </c>
      <c r="O18" s="9">
        <v>0</v>
      </c>
      <c r="P18" s="9">
        <v>0</v>
      </c>
      <c r="Q18" s="2"/>
    </row>
    <row r="19" spans="1:17" x14ac:dyDescent="0.25">
      <c r="A19" s="1"/>
      <c r="B19" s="13" t="s">
        <v>13</v>
      </c>
      <c r="C19" s="14" t="s">
        <v>37</v>
      </c>
      <c r="D19" s="13">
        <v>408</v>
      </c>
      <c r="E19" s="13">
        <v>359</v>
      </c>
      <c r="F19" s="13">
        <v>366</v>
      </c>
      <c r="G19" s="13">
        <v>419</v>
      </c>
      <c r="H19" s="13">
        <v>457</v>
      </c>
      <c r="I19" s="13">
        <v>482</v>
      </c>
      <c r="J19" s="13"/>
      <c r="K19" s="13">
        <v>408</v>
      </c>
      <c r="L19" s="13">
        <v>359</v>
      </c>
      <c r="M19" s="13">
        <v>366</v>
      </c>
      <c r="N19" s="13">
        <v>419</v>
      </c>
      <c r="O19" s="13">
        <v>457</v>
      </c>
      <c r="P19" s="13">
        <v>482</v>
      </c>
      <c r="Q19" s="2"/>
    </row>
    <row r="20" spans="1:17" x14ac:dyDescent="0.25">
      <c r="A20" s="1"/>
      <c r="B20" s="9" t="s">
        <v>14</v>
      </c>
      <c r="C20" s="10" t="s">
        <v>26</v>
      </c>
      <c r="D20" s="13">
        <v>5</v>
      </c>
      <c r="E20" s="13">
        <v>41</v>
      </c>
      <c r="F20" s="13">
        <v>0</v>
      </c>
      <c r="G20" s="13">
        <v>0</v>
      </c>
      <c r="H20" s="13">
        <v>8</v>
      </c>
      <c r="I20" s="13">
        <v>1</v>
      </c>
      <c r="J20" s="13"/>
      <c r="K20" s="13">
        <v>5</v>
      </c>
      <c r="L20" s="13">
        <v>41</v>
      </c>
      <c r="M20" s="13">
        <v>0</v>
      </c>
      <c r="N20" s="13">
        <v>0</v>
      </c>
      <c r="O20" s="13">
        <v>8</v>
      </c>
      <c r="P20" s="13">
        <v>1</v>
      </c>
      <c r="Q20" s="2"/>
    </row>
    <row r="21" spans="1:17" ht="30" x14ac:dyDescent="0.25">
      <c r="A21" s="1"/>
      <c r="B21" s="9" t="s">
        <v>15</v>
      </c>
      <c r="C21" s="10" t="s">
        <v>27</v>
      </c>
      <c r="D21" s="13">
        <v>59</v>
      </c>
      <c r="E21" s="13">
        <v>13</v>
      </c>
      <c r="F21" s="13">
        <v>30</v>
      </c>
      <c r="G21" s="13">
        <v>18</v>
      </c>
      <c r="H21" s="13">
        <v>16</v>
      </c>
      <c r="I21" s="13">
        <v>22</v>
      </c>
      <c r="J21" s="13"/>
      <c r="K21" s="13">
        <v>60</v>
      </c>
      <c r="L21" s="13">
        <v>13</v>
      </c>
      <c r="M21" s="13">
        <v>30</v>
      </c>
      <c r="N21" s="13">
        <v>18</v>
      </c>
      <c r="O21" s="13">
        <v>16</v>
      </c>
      <c r="P21" s="9">
        <v>22</v>
      </c>
      <c r="Q21" s="2"/>
    </row>
    <row r="22" spans="1:17" ht="58.5" customHeight="1" x14ac:dyDescent="0.25">
      <c r="A22" s="1"/>
      <c r="B22" s="9" t="s">
        <v>16</v>
      </c>
      <c r="C22" s="10" t="s">
        <v>28</v>
      </c>
      <c r="D22" s="13">
        <v>65</v>
      </c>
      <c r="E22" s="13">
        <v>50</v>
      </c>
      <c r="F22" s="13">
        <v>38</v>
      </c>
      <c r="G22" s="13">
        <v>31</v>
      </c>
      <c r="H22" s="13">
        <v>30</v>
      </c>
      <c r="I22" s="13">
        <v>31</v>
      </c>
      <c r="J22" s="13"/>
      <c r="K22" s="13">
        <v>65</v>
      </c>
      <c r="L22" s="13">
        <v>49</v>
      </c>
      <c r="M22" s="13">
        <v>38</v>
      </c>
      <c r="N22" s="13">
        <v>31</v>
      </c>
      <c r="O22" s="13">
        <v>30</v>
      </c>
      <c r="P22" s="13">
        <v>31</v>
      </c>
      <c r="Q22" s="2"/>
    </row>
    <row r="23" spans="1:17" ht="18.75" x14ac:dyDescent="0.25">
      <c r="A23" s="1"/>
      <c r="B23" s="5"/>
      <c r="C23" s="15" t="s">
        <v>29</v>
      </c>
      <c r="D23" s="9">
        <f>SUM(D7:D22)</f>
        <v>1249</v>
      </c>
      <c r="E23" s="9">
        <f t="shared" ref="E23:P23" si="0">SUM(E7:E22)</f>
        <v>924</v>
      </c>
      <c r="F23" s="9">
        <f t="shared" si="0"/>
        <v>845</v>
      </c>
      <c r="G23" s="9">
        <f t="shared" si="0"/>
        <v>815</v>
      </c>
      <c r="H23" s="9">
        <f t="shared" si="0"/>
        <v>812</v>
      </c>
      <c r="I23" s="9">
        <f t="shared" si="0"/>
        <v>871</v>
      </c>
      <c r="J23" s="9"/>
      <c r="K23" s="9">
        <f t="shared" si="0"/>
        <v>1171</v>
      </c>
      <c r="L23" s="9">
        <f t="shared" si="0"/>
        <v>1017</v>
      </c>
      <c r="M23" s="9">
        <f t="shared" si="0"/>
        <v>851</v>
      </c>
      <c r="N23" s="9">
        <f t="shared" si="0"/>
        <v>801</v>
      </c>
      <c r="O23" s="9">
        <f t="shared" si="0"/>
        <v>778</v>
      </c>
      <c r="P23" s="9">
        <f t="shared" si="0"/>
        <v>870</v>
      </c>
      <c r="Q23" s="3"/>
    </row>
    <row r="24" spans="1:17" ht="19.5" thickBot="1" x14ac:dyDescent="0.3">
      <c r="A24" s="4"/>
      <c r="B24" s="16"/>
      <c r="C24" s="17" t="s">
        <v>31</v>
      </c>
      <c r="D24" s="18">
        <f>+D23-D19</f>
        <v>841</v>
      </c>
      <c r="E24" s="18">
        <f t="shared" ref="E24:I24" si="1">+E23-E19</f>
        <v>565</v>
      </c>
      <c r="F24" s="18">
        <f t="shared" si="1"/>
        <v>479</v>
      </c>
      <c r="G24" s="18">
        <f t="shared" si="1"/>
        <v>396</v>
      </c>
      <c r="H24" s="18">
        <f t="shared" si="1"/>
        <v>355</v>
      </c>
      <c r="I24" s="18">
        <f t="shared" si="1"/>
        <v>389</v>
      </c>
      <c r="J24" s="18"/>
      <c r="K24" s="18">
        <f t="shared" ref="K24:P24" si="2">+K23-K19</f>
        <v>763</v>
      </c>
      <c r="L24" s="18">
        <f t="shared" si="2"/>
        <v>658</v>
      </c>
      <c r="M24" s="18">
        <f t="shared" si="2"/>
        <v>485</v>
      </c>
      <c r="N24" s="18">
        <f t="shared" si="2"/>
        <v>382</v>
      </c>
      <c r="O24" s="18">
        <f t="shared" si="2"/>
        <v>321</v>
      </c>
      <c r="P24" s="18">
        <f t="shared" si="2"/>
        <v>388</v>
      </c>
      <c r="Q24" s="3"/>
    </row>
    <row r="25" spans="1:17" x14ac:dyDescent="0.25">
      <c r="A25" s="1"/>
      <c r="B25" s="19"/>
      <c r="C25" s="20"/>
      <c r="D25" s="19"/>
      <c r="E25" s="19"/>
      <c r="F25" s="19"/>
      <c r="G25" s="19"/>
      <c r="H25" s="19"/>
      <c r="I25" s="19"/>
      <c r="J25" s="19"/>
      <c r="K25" s="19"/>
      <c r="L25" s="19"/>
      <c r="M25" s="19"/>
      <c r="N25" s="19"/>
      <c r="O25" s="19"/>
      <c r="P25" s="19"/>
      <c r="Q25" s="1"/>
    </row>
  </sheetData>
  <conditionalFormatting sqref="K9:P9">
    <cfRule type="expression" dxfId="0" priority="1">
      <formula>"'=MOD(ROW(),2)=0"</formula>
    </cfRule>
  </conditionalFormatting>
  <pageMargins left="0.7" right="0.7" top="0.75" bottom="0.75" header="0.3" footer="0.3"/>
  <pageSetup paperSize="9" scale="66" orientation="landscape" r:id="rId1"/>
  <headerFooter>
    <oddFooter>&amp;L&amp;1#&amp;"Rockwell"&amp;9&amp;K0078D7Information Classification: General</oddFooter>
  </headerFooter>
  <ignoredErrors>
    <ignoredError sqref="D23:I23 K23:P2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Grouping of foods 2011-2016</vt:lpstr>
      <vt:lpstr>'Grouping of foods 2011-2016'!Print_Area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2019-06-19T20:09:07Z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1c070e-054b-4d1c-ba4c-fc70b099192e_Enabled">
    <vt:lpwstr>True</vt:lpwstr>
  </property>
  <property fmtid="{D5CDD505-2E9C-101B-9397-08002B2CF9AE}" pid="3" name="MSIP_Label_181c070e-054b-4d1c-ba4c-fc70b099192e_SiteId">
    <vt:lpwstr>2567d566-604c-408a-8a60-55d0dc9d9d6b</vt:lpwstr>
  </property>
  <property fmtid="{D5CDD505-2E9C-101B-9397-08002B2CF9AE}" pid="4" name="MSIP_Label_181c070e-054b-4d1c-ba4c-fc70b099192e_Owner">
    <vt:lpwstr>Aldonita.Lane@informa.com</vt:lpwstr>
  </property>
  <property fmtid="{D5CDD505-2E9C-101B-9397-08002B2CF9AE}" pid="5" name="MSIP_Label_181c070e-054b-4d1c-ba4c-fc70b099192e_SetDate">
    <vt:lpwstr>2019-06-19T20:08:44.4570109Z</vt:lpwstr>
  </property>
  <property fmtid="{D5CDD505-2E9C-101B-9397-08002B2CF9AE}" pid="6" name="MSIP_Label_181c070e-054b-4d1c-ba4c-fc70b099192e_Name">
    <vt:lpwstr>General</vt:lpwstr>
  </property>
  <property fmtid="{D5CDD505-2E9C-101B-9397-08002B2CF9AE}" pid="7" name="MSIP_Label_181c070e-054b-4d1c-ba4c-fc70b099192e_Application">
    <vt:lpwstr>Microsoft Azure Information Protection</vt:lpwstr>
  </property>
  <property fmtid="{D5CDD505-2E9C-101B-9397-08002B2CF9AE}" pid="8" name="MSIP_Label_181c070e-054b-4d1c-ba4c-fc70b099192e_Extended_MSFT_Method">
    <vt:lpwstr>Automatic</vt:lpwstr>
  </property>
  <property fmtid="{D5CDD505-2E9C-101B-9397-08002B2CF9AE}" pid="9" name="MSIP_Label_2bbab825-a111-45e4-86a1-18cee0005896_Enabled">
    <vt:lpwstr>True</vt:lpwstr>
  </property>
  <property fmtid="{D5CDD505-2E9C-101B-9397-08002B2CF9AE}" pid="10" name="MSIP_Label_2bbab825-a111-45e4-86a1-18cee0005896_SiteId">
    <vt:lpwstr>2567d566-604c-408a-8a60-55d0dc9d9d6b</vt:lpwstr>
  </property>
  <property fmtid="{D5CDD505-2E9C-101B-9397-08002B2CF9AE}" pid="11" name="MSIP_Label_2bbab825-a111-45e4-86a1-18cee0005896_Owner">
    <vt:lpwstr>Aldonita.Lane@informa.com</vt:lpwstr>
  </property>
  <property fmtid="{D5CDD505-2E9C-101B-9397-08002B2CF9AE}" pid="12" name="MSIP_Label_2bbab825-a111-45e4-86a1-18cee0005896_SetDate">
    <vt:lpwstr>2019-06-19T20:08:44.4570109Z</vt:lpwstr>
  </property>
  <property fmtid="{D5CDD505-2E9C-101B-9397-08002B2CF9AE}" pid="13" name="MSIP_Label_2bbab825-a111-45e4-86a1-18cee0005896_Name">
    <vt:lpwstr>Un-restricted</vt:lpwstr>
  </property>
  <property fmtid="{D5CDD505-2E9C-101B-9397-08002B2CF9AE}" pid="14" name="MSIP_Label_2bbab825-a111-45e4-86a1-18cee0005896_Application">
    <vt:lpwstr>Microsoft Azure Information Protection</vt:lpwstr>
  </property>
  <property fmtid="{D5CDD505-2E9C-101B-9397-08002B2CF9AE}" pid="15" name="MSIP_Label_2bbab825-a111-45e4-86a1-18cee0005896_Parent">
    <vt:lpwstr>181c070e-054b-4d1c-ba4c-fc70b099192e</vt:lpwstr>
  </property>
  <property fmtid="{D5CDD505-2E9C-101B-9397-08002B2CF9AE}" pid="16" name="MSIP_Label_2bbab825-a111-45e4-86a1-18cee0005896_Extended_MSFT_Method">
    <vt:lpwstr>Automatic</vt:lpwstr>
  </property>
  <property fmtid="{D5CDD505-2E9C-101B-9397-08002B2CF9AE}" pid="17" name="Sensitivity">
    <vt:lpwstr>General Un-restricted</vt:lpwstr>
  </property>
</Properties>
</file>