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inword\ARTIKLER\Frans Josef\"/>
    </mc:Choice>
  </mc:AlternateContent>
  <bookViews>
    <workbookView xWindow="0" yWindow="0" windowWidth="25200" windowHeight="118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2" i="1" l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<sst xmlns="http://schemas.openxmlformats.org/spreadsheetml/2006/main" count="29" uniqueCount="14">
  <si>
    <t>#</t>
  </si>
  <si>
    <t>Concentration (ppm)</t>
  </si>
  <si>
    <t>Ratios</t>
  </si>
  <si>
    <t>Ages</t>
  </si>
  <si>
    <t>DG11.06</t>
  </si>
  <si>
    <t>Pb</t>
    <phoneticPr fontId="0" type="noConversion"/>
  </si>
  <si>
    <t>U</t>
    <phoneticPr fontId="0" type="noConversion"/>
  </si>
  <si>
    <r>
      <t>206</t>
    </r>
    <r>
      <rPr>
        <sz val="10"/>
        <rFont val="Calibri"/>
        <family val="2"/>
        <scheme val="minor"/>
      </rPr>
      <t>Pb/</t>
    </r>
    <r>
      <rPr>
        <vertAlign val="superscript"/>
        <sz val="10"/>
        <rFont val="Calibri"/>
        <family val="2"/>
        <scheme val="minor"/>
      </rPr>
      <t>238</t>
    </r>
    <r>
      <rPr>
        <sz val="10"/>
        <rFont val="Calibri"/>
        <family val="2"/>
        <scheme val="minor"/>
      </rPr>
      <t>U</t>
    </r>
  </si>
  <si>
    <t>1σ</t>
    <phoneticPr fontId="0" type="noConversion"/>
  </si>
  <si>
    <t>err%</t>
    <phoneticPr fontId="0" type="noConversion"/>
  </si>
  <si>
    <r>
      <t>207</t>
    </r>
    <r>
      <rPr>
        <sz val="10"/>
        <rFont val="Calibri"/>
        <family val="2"/>
        <scheme val="minor"/>
      </rPr>
      <t>Pb/</t>
    </r>
    <r>
      <rPr>
        <vertAlign val="superscript"/>
        <sz val="10"/>
        <rFont val="Calibri"/>
        <family val="2"/>
        <scheme val="minor"/>
      </rPr>
      <t>235</t>
    </r>
    <r>
      <rPr>
        <sz val="10"/>
        <rFont val="Calibri"/>
        <family val="2"/>
        <scheme val="minor"/>
      </rPr>
      <t>U</t>
    </r>
  </si>
  <si>
    <r>
      <t>207</t>
    </r>
    <r>
      <rPr>
        <sz val="10"/>
        <rFont val="Calibri"/>
        <family val="2"/>
        <scheme val="minor"/>
      </rPr>
      <t>Pb/</t>
    </r>
    <r>
      <rPr>
        <vertAlign val="superscript"/>
        <sz val="10"/>
        <rFont val="Calibri"/>
        <family val="2"/>
        <scheme val="minor"/>
      </rPr>
      <t>206</t>
    </r>
    <r>
      <rPr>
        <sz val="10"/>
        <rFont val="Calibri"/>
        <family val="2"/>
        <scheme val="minor"/>
      </rPr>
      <t>Pb</t>
    </r>
  </si>
  <si>
    <r>
      <t>208</t>
    </r>
    <r>
      <rPr>
        <sz val="10"/>
        <rFont val="Calibri"/>
        <family val="2"/>
        <scheme val="minor"/>
      </rPr>
      <t>Pb/</t>
    </r>
    <r>
      <rPr>
        <vertAlign val="superscript"/>
        <sz val="10"/>
        <rFont val="Calibri"/>
        <family val="2"/>
        <scheme val="minor"/>
      </rPr>
      <t>232</t>
    </r>
    <r>
      <rPr>
        <sz val="10"/>
        <rFont val="Calibri"/>
        <family val="2"/>
        <scheme val="minor"/>
      </rPr>
      <t>Th</t>
    </r>
  </si>
  <si>
    <r>
      <t>232</t>
    </r>
    <r>
      <rPr>
        <sz val="10"/>
        <rFont val="Calibri"/>
        <family val="2"/>
        <scheme val="minor"/>
      </rPr>
      <t>Th/</t>
    </r>
    <r>
      <rPr>
        <vertAlign val="superscript"/>
        <sz val="10"/>
        <rFont val="Calibri"/>
        <family val="2"/>
        <scheme val="minor"/>
      </rPr>
      <t>238</t>
    </r>
    <r>
      <rPr>
        <sz val="10"/>
        <rFont val="Calibri"/>
        <family val="2"/>
        <scheme val="minor"/>
      </rPr>
      <t>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</si>
</sst>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;[Red]\(0\)"/>
    <numFmt numFmtId="165" formatCode="0.0000_ "/>
    <numFmt numFmtId="166" formatCode="0.00_ "/>
    <numFmt numFmtId="167" formatCode="0.0000_);[Red]\(0.0000\)"/>
    <numFmt numFmtId="168" formatCode="0.00_);[Red]\(0.00\)"/>
    <numFmt numFmtId="169" formatCode="0_ "/>
    <numFmt numFmtId="170" formatCode="?0"/>
    <numFmt numFmtId="171" formatCode="0.0000\ 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68" fontId="1" fillId="0" borderId="0" xfId="0" applyNumberFormat="1" applyFont="1" applyBorder="1" applyAlignment="1">
      <alignment horizontal="center" vertical="center"/>
    </xf>
    <xf numFmtId="16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170" fontId="1" fillId="0" borderId="0" xfId="0" applyNumberFormat="1" applyFont="1" applyBorder="1" applyAlignment="1">
      <alignment horizontal="left" vertical="center"/>
    </xf>
    <xf numFmtId="171" fontId="1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71" fontId="1" fillId="0" borderId="2" xfId="1" applyNumberFormat="1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7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</cellXfs>
  <cellStyles count="2">
    <cellStyle name="Normal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7"/>
  <sheetViews>
    <sheetView tabSelected="1" workbookViewId="0">
      <selection activeCell="B2" sqref="B1:B1048576"/>
    </sheetView>
  </sheetViews>
  <sheetFormatPr defaultRowHeight="12.75" x14ac:dyDescent="0.25"/>
  <cols>
    <col min="1" max="1" width="11" style="22" customWidth="1"/>
    <col min="2" max="2" width="10" style="22" customWidth="1"/>
    <col min="3" max="3" width="9.5703125" style="22" customWidth="1"/>
    <col min="4" max="4" width="0.5703125" style="22" customWidth="1"/>
    <col min="5" max="5" width="10.85546875" style="22" customWidth="1"/>
    <col min="6" max="6" width="9.42578125" style="22" customWidth="1"/>
    <col min="7" max="7" width="9.7109375" style="22" customWidth="1"/>
    <col min="8" max="8" width="10.5703125" style="22" customWidth="1"/>
    <col min="9" max="9" width="9.42578125" style="22" customWidth="1"/>
    <col min="10" max="10" width="9.5703125" style="22" customWidth="1"/>
    <col min="11" max="11" width="10.85546875" style="22" customWidth="1"/>
    <col min="12" max="12" width="9.7109375" style="22" customWidth="1"/>
    <col min="13" max="13" width="10.140625" style="22" customWidth="1"/>
    <col min="14" max="14" width="12" style="22" customWidth="1"/>
    <col min="15" max="15" width="9.7109375" style="22" customWidth="1"/>
    <col min="16" max="16" width="9.28515625" style="22" customWidth="1"/>
    <col min="17" max="17" width="10.140625" style="22" customWidth="1"/>
    <col min="18" max="18" width="9.85546875" style="22" customWidth="1"/>
    <col min="19" max="19" width="9" style="22" customWidth="1"/>
    <col min="20" max="20" width="0.42578125" style="22" customWidth="1"/>
    <col min="21" max="21" width="9.140625" style="22"/>
    <col min="22" max="22" width="8.7109375" style="22" customWidth="1"/>
    <col min="23" max="23" width="10" style="22" customWidth="1"/>
    <col min="24" max="24" width="8.5703125" style="22" customWidth="1"/>
    <col min="25" max="25" width="10.42578125" style="22" customWidth="1"/>
    <col min="26" max="26" width="9" style="22" customWidth="1"/>
    <col min="27" max="30" width="9.140625" style="22"/>
    <col min="31" max="31" width="10.85546875" style="22" bestFit="1" customWidth="1"/>
    <col min="32" max="255" width="9.140625" style="22"/>
    <col min="256" max="256" width="16.5703125" style="22" customWidth="1"/>
    <col min="257" max="257" width="0.7109375" style="22" customWidth="1"/>
    <col min="258" max="258" width="10" style="22" customWidth="1"/>
    <col min="259" max="259" width="9.5703125" style="22" customWidth="1"/>
    <col min="260" max="260" width="0.5703125" style="22" customWidth="1"/>
    <col min="261" max="261" width="10.85546875" style="22" customWidth="1"/>
    <col min="262" max="262" width="9.42578125" style="22" customWidth="1"/>
    <col min="263" max="263" width="9.7109375" style="22" customWidth="1"/>
    <col min="264" max="264" width="10.5703125" style="22" customWidth="1"/>
    <col min="265" max="265" width="9.42578125" style="22" customWidth="1"/>
    <col min="266" max="266" width="9.5703125" style="22" customWidth="1"/>
    <col min="267" max="267" width="10.85546875" style="22" customWidth="1"/>
    <col min="268" max="268" width="9.7109375" style="22" customWidth="1"/>
    <col min="269" max="269" width="10.140625" style="22" customWidth="1"/>
    <col min="270" max="270" width="12" style="22" customWidth="1"/>
    <col min="271" max="271" width="9.7109375" style="22" customWidth="1"/>
    <col min="272" max="272" width="9.28515625" style="22" customWidth="1"/>
    <col min="273" max="273" width="10.140625" style="22" customWidth="1"/>
    <col min="274" max="274" width="9.85546875" style="22" customWidth="1"/>
    <col min="275" max="275" width="9" style="22" customWidth="1"/>
    <col min="276" max="276" width="0.42578125" style="22" customWidth="1"/>
    <col min="277" max="277" width="9.140625" style="22"/>
    <col min="278" max="278" width="8.7109375" style="22" customWidth="1"/>
    <col min="279" max="279" width="10" style="22" customWidth="1"/>
    <col min="280" max="280" width="8.5703125" style="22" customWidth="1"/>
    <col min="281" max="281" width="10.42578125" style="22" customWidth="1"/>
    <col min="282" max="282" width="9" style="22" customWidth="1"/>
    <col min="283" max="286" width="9.140625" style="22"/>
    <col min="287" max="287" width="10.85546875" style="22" bestFit="1" customWidth="1"/>
    <col min="288" max="511" width="9.140625" style="22"/>
    <col min="512" max="512" width="16.5703125" style="22" customWidth="1"/>
    <col min="513" max="513" width="0.7109375" style="22" customWidth="1"/>
    <col min="514" max="514" width="10" style="22" customWidth="1"/>
    <col min="515" max="515" width="9.5703125" style="22" customWidth="1"/>
    <col min="516" max="516" width="0.5703125" style="22" customWidth="1"/>
    <col min="517" max="517" width="10.85546875" style="22" customWidth="1"/>
    <col min="518" max="518" width="9.42578125" style="22" customWidth="1"/>
    <col min="519" max="519" width="9.7109375" style="22" customWidth="1"/>
    <col min="520" max="520" width="10.5703125" style="22" customWidth="1"/>
    <col min="521" max="521" width="9.42578125" style="22" customWidth="1"/>
    <col min="522" max="522" width="9.5703125" style="22" customWidth="1"/>
    <col min="523" max="523" width="10.85546875" style="22" customWidth="1"/>
    <col min="524" max="524" width="9.7109375" style="22" customWidth="1"/>
    <col min="525" max="525" width="10.140625" style="22" customWidth="1"/>
    <col min="526" max="526" width="12" style="22" customWidth="1"/>
    <col min="527" max="527" width="9.7109375" style="22" customWidth="1"/>
    <col min="528" max="528" width="9.28515625" style="22" customWidth="1"/>
    <col min="529" max="529" width="10.140625" style="22" customWidth="1"/>
    <col min="530" max="530" width="9.85546875" style="22" customWidth="1"/>
    <col min="531" max="531" width="9" style="22" customWidth="1"/>
    <col min="532" max="532" width="0.42578125" style="22" customWidth="1"/>
    <col min="533" max="533" width="9.140625" style="22"/>
    <col min="534" max="534" width="8.7109375" style="22" customWidth="1"/>
    <col min="535" max="535" width="10" style="22" customWidth="1"/>
    <col min="536" max="536" width="8.5703125" style="22" customWidth="1"/>
    <col min="537" max="537" width="10.42578125" style="22" customWidth="1"/>
    <col min="538" max="538" width="9" style="22" customWidth="1"/>
    <col min="539" max="542" width="9.140625" style="22"/>
    <col min="543" max="543" width="10.85546875" style="22" bestFit="1" customWidth="1"/>
    <col min="544" max="767" width="9.140625" style="22"/>
    <col min="768" max="768" width="16.5703125" style="22" customWidth="1"/>
    <col min="769" max="769" width="0.7109375" style="22" customWidth="1"/>
    <col min="770" max="770" width="10" style="22" customWidth="1"/>
    <col min="771" max="771" width="9.5703125" style="22" customWidth="1"/>
    <col min="772" max="772" width="0.5703125" style="22" customWidth="1"/>
    <col min="773" max="773" width="10.85546875" style="22" customWidth="1"/>
    <col min="774" max="774" width="9.42578125" style="22" customWidth="1"/>
    <col min="775" max="775" width="9.7109375" style="22" customWidth="1"/>
    <col min="776" max="776" width="10.5703125" style="22" customWidth="1"/>
    <col min="777" max="777" width="9.42578125" style="22" customWidth="1"/>
    <col min="778" max="778" width="9.5703125" style="22" customWidth="1"/>
    <col min="779" max="779" width="10.85546875" style="22" customWidth="1"/>
    <col min="780" max="780" width="9.7109375" style="22" customWidth="1"/>
    <col min="781" max="781" width="10.140625" style="22" customWidth="1"/>
    <col min="782" max="782" width="12" style="22" customWidth="1"/>
    <col min="783" max="783" width="9.7109375" style="22" customWidth="1"/>
    <col min="784" max="784" width="9.28515625" style="22" customWidth="1"/>
    <col min="785" max="785" width="10.140625" style="22" customWidth="1"/>
    <col min="786" max="786" width="9.85546875" style="22" customWidth="1"/>
    <col min="787" max="787" width="9" style="22" customWidth="1"/>
    <col min="788" max="788" width="0.42578125" style="22" customWidth="1"/>
    <col min="789" max="789" width="9.140625" style="22"/>
    <col min="790" max="790" width="8.7109375" style="22" customWidth="1"/>
    <col min="791" max="791" width="10" style="22" customWidth="1"/>
    <col min="792" max="792" width="8.5703125" style="22" customWidth="1"/>
    <col min="793" max="793" width="10.42578125" style="22" customWidth="1"/>
    <col min="794" max="794" width="9" style="22" customWidth="1"/>
    <col min="795" max="798" width="9.140625" style="22"/>
    <col min="799" max="799" width="10.85546875" style="22" bestFit="1" customWidth="1"/>
    <col min="800" max="1023" width="9.140625" style="22"/>
    <col min="1024" max="1024" width="16.5703125" style="22" customWidth="1"/>
    <col min="1025" max="1025" width="0.7109375" style="22" customWidth="1"/>
    <col min="1026" max="1026" width="10" style="22" customWidth="1"/>
    <col min="1027" max="1027" width="9.5703125" style="22" customWidth="1"/>
    <col min="1028" max="1028" width="0.5703125" style="22" customWidth="1"/>
    <col min="1029" max="1029" width="10.85546875" style="22" customWidth="1"/>
    <col min="1030" max="1030" width="9.42578125" style="22" customWidth="1"/>
    <col min="1031" max="1031" width="9.7109375" style="22" customWidth="1"/>
    <col min="1032" max="1032" width="10.5703125" style="22" customWidth="1"/>
    <col min="1033" max="1033" width="9.42578125" style="22" customWidth="1"/>
    <col min="1034" max="1034" width="9.5703125" style="22" customWidth="1"/>
    <col min="1035" max="1035" width="10.85546875" style="22" customWidth="1"/>
    <col min="1036" max="1036" width="9.7109375" style="22" customWidth="1"/>
    <col min="1037" max="1037" width="10.140625" style="22" customWidth="1"/>
    <col min="1038" max="1038" width="12" style="22" customWidth="1"/>
    <col min="1039" max="1039" width="9.7109375" style="22" customWidth="1"/>
    <col min="1040" max="1040" width="9.28515625" style="22" customWidth="1"/>
    <col min="1041" max="1041" width="10.140625" style="22" customWidth="1"/>
    <col min="1042" max="1042" width="9.85546875" style="22" customWidth="1"/>
    <col min="1043" max="1043" width="9" style="22" customWidth="1"/>
    <col min="1044" max="1044" width="0.42578125" style="22" customWidth="1"/>
    <col min="1045" max="1045" width="9.140625" style="22"/>
    <col min="1046" max="1046" width="8.7109375" style="22" customWidth="1"/>
    <col min="1047" max="1047" width="10" style="22" customWidth="1"/>
    <col min="1048" max="1048" width="8.5703125" style="22" customWidth="1"/>
    <col min="1049" max="1049" width="10.42578125" style="22" customWidth="1"/>
    <col min="1050" max="1050" width="9" style="22" customWidth="1"/>
    <col min="1051" max="1054" width="9.140625" style="22"/>
    <col min="1055" max="1055" width="10.85546875" style="22" bestFit="1" customWidth="1"/>
    <col min="1056" max="1279" width="9.140625" style="22"/>
    <col min="1280" max="1280" width="16.5703125" style="22" customWidth="1"/>
    <col min="1281" max="1281" width="0.7109375" style="22" customWidth="1"/>
    <col min="1282" max="1282" width="10" style="22" customWidth="1"/>
    <col min="1283" max="1283" width="9.5703125" style="22" customWidth="1"/>
    <col min="1284" max="1284" width="0.5703125" style="22" customWidth="1"/>
    <col min="1285" max="1285" width="10.85546875" style="22" customWidth="1"/>
    <col min="1286" max="1286" width="9.42578125" style="22" customWidth="1"/>
    <col min="1287" max="1287" width="9.7109375" style="22" customWidth="1"/>
    <col min="1288" max="1288" width="10.5703125" style="22" customWidth="1"/>
    <col min="1289" max="1289" width="9.42578125" style="22" customWidth="1"/>
    <col min="1290" max="1290" width="9.5703125" style="22" customWidth="1"/>
    <col min="1291" max="1291" width="10.85546875" style="22" customWidth="1"/>
    <col min="1292" max="1292" width="9.7109375" style="22" customWidth="1"/>
    <col min="1293" max="1293" width="10.140625" style="22" customWidth="1"/>
    <col min="1294" max="1294" width="12" style="22" customWidth="1"/>
    <col min="1295" max="1295" width="9.7109375" style="22" customWidth="1"/>
    <col min="1296" max="1296" width="9.28515625" style="22" customWidth="1"/>
    <col min="1297" max="1297" width="10.140625" style="22" customWidth="1"/>
    <col min="1298" max="1298" width="9.85546875" style="22" customWidth="1"/>
    <col min="1299" max="1299" width="9" style="22" customWidth="1"/>
    <col min="1300" max="1300" width="0.42578125" style="22" customWidth="1"/>
    <col min="1301" max="1301" width="9.140625" style="22"/>
    <col min="1302" max="1302" width="8.7109375" style="22" customWidth="1"/>
    <col min="1303" max="1303" width="10" style="22" customWidth="1"/>
    <col min="1304" max="1304" width="8.5703125" style="22" customWidth="1"/>
    <col min="1305" max="1305" width="10.42578125" style="22" customWidth="1"/>
    <col min="1306" max="1306" width="9" style="22" customWidth="1"/>
    <col min="1307" max="1310" width="9.140625" style="22"/>
    <col min="1311" max="1311" width="10.85546875" style="22" bestFit="1" customWidth="1"/>
    <col min="1312" max="1535" width="9.140625" style="22"/>
    <col min="1536" max="1536" width="16.5703125" style="22" customWidth="1"/>
    <col min="1537" max="1537" width="0.7109375" style="22" customWidth="1"/>
    <col min="1538" max="1538" width="10" style="22" customWidth="1"/>
    <col min="1539" max="1539" width="9.5703125" style="22" customWidth="1"/>
    <col min="1540" max="1540" width="0.5703125" style="22" customWidth="1"/>
    <col min="1541" max="1541" width="10.85546875" style="22" customWidth="1"/>
    <col min="1542" max="1542" width="9.42578125" style="22" customWidth="1"/>
    <col min="1543" max="1543" width="9.7109375" style="22" customWidth="1"/>
    <col min="1544" max="1544" width="10.5703125" style="22" customWidth="1"/>
    <col min="1545" max="1545" width="9.42578125" style="22" customWidth="1"/>
    <col min="1546" max="1546" width="9.5703125" style="22" customWidth="1"/>
    <col min="1547" max="1547" width="10.85546875" style="22" customWidth="1"/>
    <col min="1548" max="1548" width="9.7109375" style="22" customWidth="1"/>
    <col min="1549" max="1549" width="10.140625" style="22" customWidth="1"/>
    <col min="1550" max="1550" width="12" style="22" customWidth="1"/>
    <col min="1551" max="1551" width="9.7109375" style="22" customWidth="1"/>
    <col min="1552" max="1552" width="9.28515625" style="22" customWidth="1"/>
    <col min="1553" max="1553" width="10.140625" style="22" customWidth="1"/>
    <col min="1554" max="1554" width="9.85546875" style="22" customWidth="1"/>
    <col min="1555" max="1555" width="9" style="22" customWidth="1"/>
    <col min="1556" max="1556" width="0.42578125" style="22" customWidth="1"/>
    <col min="1557" max="1557" width="9.140625" style="22"/>
    <col min="1558" max="1558" width="8.7109375" style="22" customWidth="1"/>
    <col min="1559" max="1559" width="10" style="22" customWidth="1"/>
    <col min="1560" max="1560" width="8.5703125" style="22" customWidth="1"/>
    <col min="1561" max="1561" width="10.42578125" style="22" customWidth="1"/>
    <col min="1562" max="1562" width="9" style="22" customWidth="1"/>
    <col min="1563" max="1566" width="9.140625" style="22"/>
    <col min="1567" max="1567" width="10.85546875" style="22" bestFit="1" customWidth="1"/>
    <col min="1568" max="1791" width="9.140625" style="22"/>
    <col min="1792" max="1792" width="16.5703125" style="22" customWidth="1"/>
    <col min="1793" max="1793" width="0.7109375" style="22" customWidth="1"/>
    <col min="1794" max="1794" width="10" style="22" customWidth="1"/>
    <col min="1795" max="1795" width="9.5703125" style="22" customWidth="1"/>
    <col min="1796" max="1796" width="0.5703125" style="22" customWidth="1"/>
    <col min="1797" max="1797" width="10.85546875" style="22" customWidth="1"/>
    <col min="1798" max="1798" width="9.42578125" style="22" customWidth="1"/>
    <col min="1799" max="1799" width="9.7109375" style="22" customWidth="1"/>
    <col min="1800" max="1800" width="10.5703125" style="22" customWidth="1"/>
    <col min="1801" max="1801" width="9.42578125" style="22" customWidth="1"/>
    <col min="1802" max="1802" width="9.5703125" style="22" customWidth="1"/>
    <col min="1803" max="1803" width="10.85546875" style="22" customWidth="1"/>
    <col min="1804" max="1804" width="9.7109375" style="22" customWidth="1"/>
    <col min="1805" max="1805" width="10.140625" style="22" customWidth="1"/>
    <col min="1806" max="1806" width="12" style="22" customWidth="1"/>
    <col min="1807" max="1807" width="9.7109375" style="22" customWidth="1"/>
    <col min="1808" max="1808" width="9.28515625" style="22" customWidth="1"/>
    <col min="1809" max="1809" width="10.140625" style="22" customWidth="1"/>
    <col min="1810" max="1810" width="9.85546875" style="22" customWidth="1"/>
    <col min="1811" max="1811" width="9" style="22" customWidth="1"/>
    <col min="1812" max="1812" width="0.42578125" style="22" customWidth="1"/>
    <col min="1813" max="1813" width="9.140625" style="22"/>
    <col min="1814" max="1814" width="8.7109375" style="22" customWidth="1"/>
    <col min="1815" max="1815" width="10" style="22" customWidth="1"/>
    <col min="1816" max="1816" width="8.5703125" style="22" customWidth="1"/>
    <col min="1817" max="1817" width="10.42578125" style="22" customWidth="1"/>
    <col min="1818" max="1818" width="9" style="22" customWidth="1"/>
    <col min="1819" max="1822" width="9.140625" style="22"/>
    <col min="1823" max="1823" width="10.85546875" style="22" bestFit="1" customWidth="1"/>
    <col min="1824" max="2047" width="9.140625" style="22"/>
    <col min="2048" max="2048" width="16.5703125" style="22" customWidth="1"/>
    <col min="2049" max="2049" width="0.7109375" style="22" customWidth="1"/>
    <col min="2050" max="2050" width="10" style="22" customWidth="1"/>
    <col min="2051" max="2051" width="9.5703125" style="22" customWidth="1"/>
    <col min="2052" max="2052" width="0.5703125" style="22" customWidth="1"/>
    <col min="2053" max="2053" width="10.85546875" style="22" customWidth="1"/>
    <col min="2054" max="2054" width="9.42578125" style="22" customWidth="1"/>
    <col min="2055" max="2055" width="9.7109375" style="22" customWidth="1"/>
    <col min="2056" max="2056" width="10.5703125" style="22" customWidth="1"/>
    <col min="2057" max="2057" width="9.42578125" style="22" customWidth="1"/>
    <col min="2058" max="2058" width="9.5703125" style="22" customWidth="1"/>
    <col min="2059" max="2059" width="10.85546875" style="22" customWidth="1"/>
    <col min="2060" max="2060" width="9.7109375" style="22" customWidth="1"/>
    <col min="2061" max="2061" width="10.140625" style="22" customWidth="1"/>
    <col min="2062" max="2062" width="12" style="22" customWidth="1"/>
    <col min="2063" max="2063" width="9.7109375" style="22" customWidth="1"/>
    <col min="2064" max="2064" width="9.28515625" style="22" customWidth="1"/>
    <col min="2065" max="2065" width="10.140625" style="22" customWidth="1"/>
    <col min="2066" max="2066" width="9.85546875" style="22" customWidth="1"/>
    <col min="2067" max="2067" width="9" style="22" customWidth="1"/>
    <col min="2068" max="2068" width="0.42578125" style="22" customWidth="1"/>
    <col min="2069" max="2069" width="9.140625" style="22"/>
    <col min="2070" max="2070" width="8.7109375" style="22" customWidth="1"/>
    <col min="2071" max="2071" width="10" style="22" customWidth="1"/>
    <col min="2072" max="2072" width="8.5703125" style="22" customWidth="1"/>
    <col min="2073" max="2073" width="10.42578125" style="22" customWidth="1"/>
    <col min="2074" max="2074" width="9" style="22" customWidth="1"/>
    <col min="2075" max="2078" width="9.140625" style="22"/>
    <col min="2079" max="2079" width="10.85546875" style="22" bestFit="1" customWidth="1"/>
    <col min="2080" max="2303" width="9.140625" style="22"/>
    <col min="2304" max="2304" width="16.5703125" style="22" customWidth="1"/>
    <col min="2305" max="2305" width="0.7109375" style="22" customWidth="1"/>
    <col min="2306" max="2306" width="10" style="22" customWidth="1"/>
    <col min="2307" max="2307" width="9.5703125" style="22" customWidth="1"/>
    <col min="2308" max="2308" width="0.5703125" style="22" customWidth="1"/>
    <col min="2309" max="2309" width="10.85546875" style="22" customWidth="1"/>
    <col min="2310" max="2310" width="9.42578125" style="22" customWidth="1"/>
    <col min="2311" max="2311" width="9.7109375" style="22" customWidth="1"/>
    <col min="2312" max="2312" width="10.5703125" style="22" customWidth="1"/>
    <col min="2313" max="2313" width="9.42578125" style="22" customWidth="1"/>
    <col min="2314" max="2314" width="9.5703125" style="22" customWidth="1"/>
    <col min="2315" max="2315" width="10.85546875" style="22" customWidth="1"/>
    <col min="2316" max="2316" width="9.7109375" style="22" customWidth="1"/>
    <col min="2317" max="2317" width="10.140625" style="22" customWidth="1"/>
    <col min="2318" max="2318" width="12" style="22" customWidth="1"/>
    <col min="2319" max="2319" width="9.7109375" style="22" customWidth="1"/>
    <col min="2320" max="2320" width="9.28515625" style="22" customWidth="1"/>
    <col min="2321" max="2321" width="10.140625" style="22" customWidth="1"/>
    <col min="2322" max="2322" width="9.85546875" style="22" customWidth="1"/>
    <col min="2323" max="2323" width="9" style="22" customWidth="1"/>
    <col min="2324" max="2324" width="0.42578125" style="22" customWidth="1"/>
    <col min="2325" max="2325" width="9.140625" style="22"/>
    <col min="2326" max="2326" width="8.7109375" style="22" customWidth="1"/>
    <col min="2327" max="2327" width="10" style="22" customWidth="1"/>
    <col min="2328" max="2328" width="8.5703125" style="22" customWidth="1"/>
    <col min="2329" max="2329" width="10.42578125" style="22" customWidth="1"/>
    <col min="2330" max="2330" width="9" style="22" customWidth="1"/>
    <col min="2331" max="2334" width="9.140625" style="22"/>
    <col min="2335" max="2335" width="10.85546875" style="22" bestFit="1" customWidth="1"/>
    <col min="2336" max="2559" width="9.140625" style="22"/>
    <col min="2560" max="2560" width="16.5703125" style="22" customWidth="1"/>
    <col min="2561" max="2561" width="0.7109375" style="22" customWidth="1"/>
    <col min="2562" max="2562" width="10" style="22" customWidth="1"/>
    <col min="2563" max="2563" width="9.5703125" style="22" customWidth="1"/>
    <col min="2564" max="2564" width="0.5703125" style="22" customWidth="1"/>
    <col min="2565" max="2565" width="10.85546875" style="22" customWidth="1"/>
    <col min="2566" max="2566" width="9.42578125" style="22" customWidth="1"/>
    <col min="2567" max="2567" width="9.7109375" style="22" customWidth="1"/>
    <col min="2568" max="2568" width="10.5703125" style="22" customWidth="1"/>
    <col min="2569" max="2569" width="9.42578125" style="22" customWidth="1"/>
    <col min="2570" max="2570" width="9.5703125" style="22" customWidth="1"/>
    <col min="2571" max="2571" width="10.85546875" style="22" customWidth="1"/>
    <col min="2572" max="2572" width="9.7109375" style="22" customWidth="1"/>
    <col min="2573" max="2573" width="10.140625" style="22" customWidth="1"/>
    <col min="2574" max="2574" width="12" style="22" customWidth="1"/>
    <col min="2575" max="2575" width="9.7109375" style="22" customWidth="1"/>
    <col min="2576" max="2576" width="9.28515625" style="22" customWidth="1"/>
    <col min="2577" max="2577" width="10.140625" style="22" customWidth="1"/>
    <col min="2578" max="2578" width="9.85546875" style="22" customWidth="1"/>
    <col min="2579" max="2579" width="9" style="22" customWidth="1"/>
    <col min="2580" max="2580" width="0.42578125" style="22" customWidth="1"/>
    <col min="2581" max="2581" width="9.140625" style="22"/>
    <col min="2582" max="2582" width="8.7109375" style="22" customWidth="1"/>
    <col min="2583" max="2583" width="10" style="22" customWidth="1"/>
    <col min="2584" max="2584" width="8.5703125" style="22" customWidth="1"/>
    <col min="2585" max="2585" width="10.42578125" style="22" customWidth="1"/>
    <col min="2586" max="2586" width="9" style="22" customWidth="1"/>
    <col min="2587" max="2590" width="9.140625" style="22"/>
    <col min="2591" max="2591" width="10.85546875" style="22" bestFit="1" customWidth="1"/>
    <col min="2592" max="2815" width="9.140625" style="22"/>
    <col min="2816" max="2816" width="16.5703125" style="22" customWidth="1"/>
    <col min="2817" max="2817" width="0.7109375" style="22" customWidth="1"/>
    <col min="2818" max="2818" width="10" style="22" customWidth="1"/>
    <col min="2819" max="2819" width="9.5703125" style="22" customWidth="1"/>
    <col min="2820" max="2820" width="0.5703125" style="22" customWidth="1"/>
    <col min="2821" max="2821" width="10.85546875" style="22" customWidth="1"/>
    <col min="2822" max="2822" width="9.42578125" style="22" customWidth="1"/>
    <col min="2823" max="2823" width="9.7109375" style="22" customWidth="1"/>
    <col min="2824" max="2824" width="10.5703125" style="22" customWidth="1"/>
    <col min="2825" max="2825" width="9.42578125" style="22" customWidth="1"/>
    <col min="2826" max="2826" width="9.5703125" style="22" customWidth="1"/>
    <col min="2827" max="2827" width="10.85546875" style="22" customWidth="1"/>
    <col min="2828" max="2828" width="9.7109375" style="22" customWidth="1"/>
    <col min="2829" max="2829" width="10.140625" style="22" customWidth="1"/>
    <col min="2830" max="2830" width="12" style="22" customWidth="1"/>
    <col min="2831" max="2831" width="9.7109375" style="22" customWidth="1"/>
    <col min="2832" max="2832" width="9.28515625" style="22" customWidth="1"/>
    <col min="2833" max="2833" width="10.140625" style="22" customWidth="1"/>
    <col min="2834" max="2834" width="9.85546875" style="22" customWidth="1"/>
    <col min="2835" max="2835" width="9" style="22" customWidth="1"/>
    <col min="2836" max="2836" width="0.42578125" style="22" customWidth="1"/>
    <col min="2837" max="2837" width="9.140625" style="22"/>
    <col min="2838" max="2838" width="8.7109375" style="22" customWidth="1"/>
    <col min="2839" max="2839" width="10" style="22" customWidth="1"/>
    <col min="2840" max="2840" width="8.5703125" style="22" customWidth="1"/>
    <col min="2841" max="2841" width="10.42578125" style="22" customWidth="1"/>
    <col min="2842" max="2842" width="9" style="22" customWidth="1"/>
    <col min="2843" max="2846" width="9.140625" style="22"/>
    <col min="2847" max="2847" width="10.85546875" style="22" bestFit="1" customWidth="1"/>
    <col min="2848" max="3071" width="9.140625" style="22"/>
    <col min="3072" max="3072" width="16.5703125" style="22" customWidth="1"/>
    <col min="3073" max="3073" width="0.7109375" style="22" customWidth="1"/>
    <col min="3074" max="3074" width="10" style="22" customWidth="1"/>
    <col min="3075" max="3075" width="9.5703125" style="22" customWidth="1"/>
    <col min="3076" max="3076" width="0.5703125" style="22" customWidth="1"/>
    <col min="3077" max="3077" width="10.85546875" style="22" customWidth="1"/>
    <col min="3078" max="3078" width="9.42578125" style="22" customWidth="1"/>
    <col min="3079" max="3079" width="9.7109375" style="22" customWidth="1"/>
    <col min="3080" max="3080" width="10.5703125" style="22" customWidth="1"/>
    <col min="3081" max="3081" width="9.42578125" style="22" customWidth="1"/>
    <col min="3082" max="3082" width="9.5703125" style="22" customWidth="1"/>
    <col min="3083" max="3083" width="10.85546875" style="22" customWidth="1"/>
    <col min="3084" max="3084" width="9.7109375" style="22" customWidth="1"/>
    <col min="3085" max="3085" width="10.140625" style="22" customWidth="1"/>
    <col min="3086" max="3086" width="12" style="22" customWidth="1"/>
    <col min="3087" max="3087" width="9.7109375" style="22" customWidth="1"/>
    <col min="3088" max="3088" width="9.28515625" style="22" customWidth="1"/>
    <col min="3089" max="3089" width="10.140625" style="22" customWidth="1"/>
    <col min="3090" max="3090" width="9.85546875" style="22" customWidth="1"/>
    <col min="3091" max="3091" width="9" style="22" customWidth="1"/>
    <col min="3092" max="3092" width="0.42578125" style="22" customWidth="1"/>
    <col min="3093" max="3093" width="9.140625" style="22"/>
    <col min="3094" max="3094" width="8.7109375" style="22" customWidth="1"/>
    <col min="3095" max="3095" width="10" style="22" customWidth="1"/>
    <col min="3096" max="3096" width="8.5703125" style="22" customWidth="1"/>
    <col min="3097" max="3097" width="10.42578125" style="22" customWidth="1"/>
    <col min="3098" max="3098" width="9" style="22" customWidth="1"/>
    <col min="3099" max="3102" width="9.140625" style="22"/>
    <col min="3103" max="3103" width="10.85546875" style="22" bestFit="1" customWidth="1"/>
    <col min="3104" max="3327" width="9.140625" style="22"/>
    <col min="3328" max="3328" width="16.5703125" style="22" customWidth="1"/>
    <col min="3329" max="3329" width="0.7109375" style="22" customWidth="1"/>
    <col min="3330" max="3330" width="10" style="22" customWidth="1"/>
    <col min="3331" max="3331" width="9.5703125" style="22" customWidth="1"/>
    <col min="3332" max="3332" width="0.5703125" style="22" customWidth="1"/>
    <col min="3333" max="3333" width="10.85546875" style="22" customWidth="1"/>
    <col min="3334" max="3334" width="9.42578125" style="22" customWidth="1"/>
    <col min="3335" max="3335" width="9.7109375" style="22" customWidth="1"/>
    <col min="3336" max="3336" width="10.5703125" style="22" customWidth="1"/>
    <col min="3337" max="3337" width="9.42578125" style="22" customWidth="1"/>
    <col min="3338" max="3338" width="9.5703125" style="22" customWidth="1"/>
    <col min="3339" max="3339" width="10.85546875" style="22" customWidth="1"/>
    <col min="3340" max="3340" width="9.7109375" style="22" customWidth="1"/>
    <col min="3341" max="3341" width="10.140625" style="22" customWidth="1"/>
    <col min="3342" max="3342" width="12" style="22" customWidth="1"/>
    <col min="3343" max="3343" width="9.7109375" style="22" customWidth="1"/>
    <col min="3344" max="3344" width="9.28515625" style="22" customWidth="1"/>
    <col min="3345" max="3345" width="10.140625" style="22" customWidth="1"/>
    <col min="3346" max="3346" width="9.85546875" style="22" customWidth="1"/>
    <col min="3347" max="3347" width="9" style="22" customWidth="1"/>
    <col min="3348" max="3348" width="0.42578125" style="22" customWidth="1"/>
    <col min="3349" max="3349" width="9.140625" style="22"/>
    <col min="3350" max="3350" width="8.7109375" style="22" customWidth="1"/>
    <col min="3351" max="3351" width="10" style="22" customWidth="1"/>
    <col min="3352" max="3352" width="8.5703125" style="22" customWidth="1"/>
    <col min="3353" max="3353" width="10.42578125" style="22" customWidth="1"/>
    <col min="3354" max="3354" width="9" style="22" customWidth="1"/>
    <col min="3355" max="3358" width="9.140625" style="22"/>
    <col min="3359" max="3359" width="10.85546875" style="22" bestFit="1" customWidth="1"/>
    <col min="3360" max="3583" width="9.140625" style="22"/>
    <col min="3584" max="3584" width="16.5703125" style="22" customWidth="1"/>
    <col min="3585" max="3585" width="0.7109375" style="22" customWidth="1"/>
    <col min="3586" max="3586" width="10" style="22" customWidth="1"/>
    <col min="3587" max="3587" width="9.5703125" style="22" customWidth="1"/>
    <col min="3588" max="3588" width="0.5703125" style="22" customWidth="1"/>
    <col min="3589" max="3589" width="10.85546875" style="22" customWidth="1"/>
    <col min="3590" max="3590" width="9.42578125" style="22" customWidth="1"/>
    <col min="3591" max="3591" width="9.7109375" style="22" customWidth="1"/>
    <col min="3592" max="3592" width="10.5703125" style="22" customWidth="1"/>
    <col min="3593" max="3593" width="9.42578125" style="22" customWidth="1"/>
    <col min="3594" max="3594" width="9.5703125" style="22" customWidth="1"/>
    <col min="3595" max="3595" width="10.85546875" style="22" customWidth="1"/>
    <col min="3596" max="3596" width="9.7109375" style="22" customWidth="1"/>
    <col min="3597" max="3597" width="10.140625" style="22" customWidth="1"/>
    <col min="3598" max="3598" width="12" style="22" customWidth="1"/>
    <col min="3599" max="3599" width="9.7109375" style="22" customWidth="1"/>
    <col min="3600" max="3600" width="9.28515625" style="22" customWidth="1"/>
    <col min="3601" max="3601" width="10.140625" style="22" customWidth="1"/>
    <col min="3602" max="3602" width="9.85546875" style="22" customWidth="1"/>
    <col min="3603" max="3603" width="9" style="22" customWidth="1"/>
    <col min="3604" max="3604" width="0.42578125" style="22" customWidth="1"/>
    <col min="3605" max="3605" width="9.140625" style="22"/>
    <col min="3606" max="3606" width="8.7109375" style="22" customWidth="1"/>
    <col min="3607" max="3607" width="10" style="22" customWidth="1"/>
    <col min="3608" max="3608" width="8.5703125" style="22" customWidth="1"/>
    <col min="3609" max="3609" width="10.42578125" style="22" customWidth="1"/>
    <col min="3610" max="3610" width="9" style="22" customWidth="1"/>
    <col min="3611" max="3614" width="9.140625" style="22"/>
    <col min="3615" max="3615" width="10.85546875" style="22" bestFit="1" customWidth="1"/>
    <col min="3616" max="3839" width="9.140625" style="22"/>
    <col min="3840" max="3840" width="16.5703125" style="22" customWidth="1"/>
    <col min="3841" max="3841" width="0.7109375" style="22" customWidth="1"/>
    <col min="3842" max="3842" width="10" style="22" customWidth="1"/>
    <col min="3843" max="3843" width="9.5703125" style="22" customWidth="1"/>
    <col min="3844" max="3844" width="0.5703125" style="22" customWidth="1"/>
    <col min="3845" max="3845" width="10.85546875" style="22" customWidth="1"/>
    <col min="3846" max="3846" width="9.42578125" style="22" customWidth="1"/>
    <col min="3847" max="3847" width="9.7109375" style="22" customWidth="1"/>
    <col min="3848" max="3848" width="10.5703125" style="22" customWidth="1"/>
    <col min="3849" max="3849" width="9.42578125" style="22" customWidth="1"/>
    <col min="3850" max="3850" width="9.5703125" style="22" customWidth="1"/>
    <col min="3851" max="3851" width="10.85546875" style="22" customWidth="1"/>
    <col min="3852" max="3852" width="9.7109375" style="22" customWidth="1"/>
    <col min="3853" max="3853" width="10.140625" style="22" customWidth="1"/>
    <col min="3854" max="3854" width="12" style="22" customWidth="1"/>
    <col min="3855" max="3855" width="9.7109375" style="22" customWidth="1"/>
    <col min="3856" max="3856" width="9.28515625" style="22" customWidth="1"/>
    <col min="3857" max="3857" width="10.140625" style="22" customWidth="1"/>
    <col min="3858" max="3858" width="9.85546875" style="22" customWidth="1"/>
    <col min="3859" max="3859" width="9" style="22" customWidth="1"/>
    <col min="3860" max="3860" width="0.42578125" style="22" customWidth="1"/>
    <col min="3861" max="3861" width="9.140625" style="22"/>
    <col min="3862" max="3862" width="8.7109375" style="22" customWidth="1"/>
    <col min="3863" max="3863" width="10" style="22" customWidth="1"/>
    <col min="3864" max="3864" width="8.5703125" style="22" customWidth="1"/>
    <col min="3865" max="3865" width="10.42578125" style="22" customWidth="1"/>
    <col min="3866" max="3866" width="9" style="22" customWidth="1"/>
    <col min="3867" max="3870" width="9.140625" style="22"/>
    <col min="3871" max="3871" width="10.85546875" style="22" bestFit="1" customWidth="1"/>
    <col min="3872" max="4095" width="9.140625" style="22"/>
    <col min="4096" max="4096" width="16.5703125" style="22" customWidth="1"/>
    <col min="4097" max="4097" width="0.7109375" style="22" customWidth="1"/>
    <col min="4098" max="4098" width="10" style="22" customWidth="1"/>
    <col min="4099" max="4099" width="9.5703125" style="22" customWidth="1"/>
    <col min="4100" max="4100" width="0.5703125" style="22" customWidth="1"/>
    <col min="4101" max="4101" width="10.85546875" style="22" customWidth="1"/>
    <col min="4102" max="4102" width="9.42578125" style="22" customWidth="1"/>
    <col min="4103" max="4103" width="9.7109375" style="22" customWidth="1"/>
    <col min="4104" max="4104" width="10.5703125" style="22" customWidth="1"/>
    <col min="4105" max="4105" width="9.42578125" style="22" customWidth="1"/>
    <col min="4106" max="4106" width="9.5703125" style="22" customWidth="1"/>
    <col min="4107" max="4107" width="10.85546875" style="22" customWidth="1"/>
    <col min="4108" max="4108" width="9.7109375" style="22" customWidth="1"/>
    <col min="4109" max="4109" width="10.140625" style="22" customWidth="1"/>
    <col min="4110" max="4110" width="12" style="22" customWidth="1"/>
    <col min="4111" max="4111" width="9.7109375" style="22" customWidth="1"/>
    <col min="4112" max="4112" width="9.28515625" style="22" customWidth="1"/>
    <col min="4113" max="4113" width="10.140625" style="22" customWidth="1"/>
    <col min="4114" max="4114" width="9.85546875" style="22" customWidth="1"/>
    <col min="4115" max="4115" width="9" style="22" customWidth="1"/>
    <col min="4116" max="4116" width="0.42578125" style="22" customWidth="1"/>
    <col min="4117" max="4117" width="9.140625" style="22"/>
    <col min="4118" max="4118" width="8.7109375" style="22" customWidth="1"/>
    <col min="4119" max="4119" width="10" style="22" customWidth="1"/>
    <col min="4120" max="4120" width="8.5703125" style="22" customWidth="1"/>
    <col min="4121" max="4121" width="10.42578125" style="22" customWidth="1"/>
    <col min="4122" max="4122" width="9" style="22" customWidth="1"/>
    <col min="4123" max="4126" width="9.140625" style="22"/>
    <col min="4127" max="4127" width="10.85546875" style="22" bestFit="1" customWidth="1"/>
    <col min="4128" max="4351" width="9.140625" style="22"/>
    <col min="4352" max="4352" width="16.5703125" style="22" customWidth="1"/>
    <col min="4353" max="4353" width="0.7109375" style="22" customWidth="1"/>
    <col min="4354" max="4354" width="10" style="22" customWidth="1"/>
    <col min="4355" max="4355" width="9.5703125" style="22" customWidth="1"/>
    <col min="4356" max="4356" width="0.5703125" style="22" customWidth="1"/>
    <col min="4357" max="4357" width="10.85546875" style="22" customWidth="1"/>
    <col min="4358" max="4358" width="9.42578125" style="22" customWidth="1"/>
    <col min="4359" max="4359" width="9.7109375" style="22" customWidth="1"/>
    <col min="4360" max="4360" width="10.5703125" style="22" customWidth="1"/>
    <col min="4361" max="4361" width="9.42578125" style="22" customWidth="1"/>
    <col min="4362" max="4362" width="9.5703125" style="22" customWidth="1"/>
    <col min="4363" max="4363" width="10.85546875" style="22" customWidth="1"/>
    <col min="4364" max="4364" width="9.7109375" style="22" customWidth="1"/>
    <col min="4365" max="4365" width="10.140625" style="22" customWidth="1"/>
    <col min="4366" max="4366" width="12" style="22" customWidth="1"/>
    <col min="4367" max="4367" width="9.7109375" style="22" customWidth="1"/>
    <col min="4368" max="4368" width="9.28515625" style="22" customWidth="1"/>
    <col min="4369" max="4369" width="10.140625" style="22" customWidth="1"/>
    <col min="4370" max="4370" width="9.85546875" style="22" customWidth="1"/>
    <col min="4371" max="4371" width="9" style="22" customWidth="1"/>
    <col min="4372" max="4372" width="0.42578125" style="22" customWidth="1"/>
    <col min="4373" max="4373" width="9.140625" style="22"/>
    <col min="4374" max="4374" width="8.7109375" style="22" customWidth="1"/>
    <col min="4375" max="4375" width="10" style="22" customWidth="1"/>
    <col min="4376" max="4376" width="8.5703125" style="22" customWidth="1"/>
    <col min="4377" max="4377" width="10.42578125" style="22" customWidth="1"/>
    <col min="4378" max="4378" width="9" style="22" customWidth="1"/>
    <col min="4379" max="4382" width="9.140625" style="22"/>
    <col min="4383" max="4383" width="10.85546875" style="22" bestFit="1" customWidth="1"/>
    <col min="4384" max="4607" width="9.140625" style="22"/>
    <col min="4608" max="4608" width="16.5703125" style="22" customWidth="1"/>
    <col min="4609" max="4609" width="0.7109375" style="22" customWidth="1"/>
    <col min="4610" max="4610" width="10" style="22" customWidth="1"/>
    <col min="4611" max="4611" width="9.5703125" style="22" customWidth="1"/>
    <col min="4612" max="4612" width="0.5703125" style="22" customWidth="1"/>
    <col min="4613" max="4613" width="10.85546875" style="22" customWidth="1"/>
    <col min="4614" max="4614" width="9.42578125" style="22" customWidth="1"/>
    <col min="4615" max="4615" width="9.7109375" style="22" customWidth="1"/>
    <col min="4616" max="4616" width="10.5703125" style="22" customWidth="1"/>
    <col min="4617" max="4617" width="9.42578125" style="22" customWidth="1"/>
    <col min="4618" max="4618" width="9.5703125" style="22" customWidth="1"/>
    <col min="4619" max="4619" width="10.85546875" style="22" customWidth="1"/>
    <col min="4620" max="4620" width="9.7109375" style="22" customWidth="1"/>
    <col min="4621" max="4621" width="10.140625" style="22" customWidth="1"/>
    <col min="4622" max="4622" width="12" style="22" customWidth="1"/>
    <col min="4623" max="4623" width="9.7109375" style="22" customWidth="1"/>
    <col min="4624" max="4624" width="9.28515625" style="22" customWidth="1"/>
    <col min="4625" max="4625" width="10.140625" style="22" customWidth="1"/>
    <col min="4626" max="4626" width="9.85546875" style="22" customWidth="1"/>
    <col min="4627" max="4627" width="9" style="22" customWidth="1"/>
    <col min="4628" max="4628" width="0.42578125" style="22" customWidth="1"/>
    <col min="4629" max="4629" width="9.140625" style="22"/>
    <col min="4630" max="4630" width="8.7109375" style="22" customWidth="1"/>
    <col min="4631" max="4631" width="10" style="22" customWidth="1"/>
    <col min="4632" max="4632" width="8.5703125" style="22" customWidth="1"/>
    <col min="4633" max="4633" width="10.42578125" style="22" customWidth="1"/>
    <col min="4634" max="4634" width="9" style="22" customWidth="1"/>
    <col min="4635" max="4638" width="9.140625" style="22"/>
    <col min="4639" max="4639" width="10.85546875" style="22" bestFit="1" customWidth="1"/>
    <col min="4640" max="4863" width="9.140625" style="22"/>
    <col min="4864" max="4864" width="16.5703125" style="22" customWidth="1"/>
    <col min="4865" max="4865" width="0.7109375" style="22" customWidth="1"/>
    <col min="4866" max="4866" width="10" style="22" customWidth="1"/>
    <col min="4867" max="4867" width="9.5703125" style="22" customWidth="1"/>
    <col min="4868" max="4868" width="0.5703125" style="22" customWidth="1"/>
    <col min="4869" max="4869" width="10.85546875" style="22" customWidth="1"/>
    <col min="4870" max="4870" width="9.42578125" style="22" customWidth="1"/>
    <col min="4871" max="4871" width="9.7109375" style="22" customWidth="1"/>
    <col min="4872" max="4872" width="10.5703125" style="22" customWidth="1"/>
    <col min="4873" max="4873" width="9.42578125" style="22" customWidth="1"/>
    <col min="4874" max="4874" width="9.5703125" style="22" customWidth="1"/>
    <col min="4875" max="4875" width="10.85546875" style="22" customWidth="1"/>
    <col min="4876" max="4876" width="9.7109375" style="22" customWidth="1"/>
    <col min="4877" max="4877" width="10.140625" style="22" customWidth="1"/>
    <col min="4878" max="4878" width="12" style="22" customWidth="1"/>
    <col min="4879" max="4879" width="9.7109375" style="22" customWidth="1"/>
    <col min="4880" max="4880" width="9.28515625" style="22" customWidth="1"/>
    <col min="4881" max="4881" width="10.140625" style="22" customWidth="1"/>
    <col min="4882" max="4882" width="9.85546875" style="22" customWidth="1"/>
    <col min="4883" max="4883" width="9" style="22" customWidth="1"/>
    <col min="4884" max="4884" width="0.42578125" style="22" customWidth="1"/>
    <col min="4885" max="4885" width="9.140625" style="22"/>
    <col min="4886" max="4886" width="8.7109375" style="22" customWidth="1"/>
    <col min="4887" max="4887" width="10" style="22" customWidth="1"/>
    <col min="4888" max="4888" width="8.5703125" style="22" customWidth="1"/>
    <col min="4889" max="4889" width="10.42578125" style="22" customWidth="1"/>
    <col min="4890" max="4890" width="9" style="22" customWidth="1"/>
    <col min="4891" max="4894" width="9.140625" style="22"/>
    <col min="4895" max="4895" width="10.85546875" style="22" bestFit="1" customWidth="1"/>
    <col min="4896" max="5119" width="9.140625" style="22"/>
    <col min="5120" max="5120" width="16.5703125" style="22" customWidth="1"/>
    <col min="5121" max="5121" width="0.7109375" style="22" customWidth="1"/>
    <col min="5122" max="5122" width="10" style="22" customWidth="1"/>
    <col min="5123" max="5123" width="9.5703125" style="22" customWidth="1"/>
    <col min="5124" max="5124" width="0.5703125" style="22" customWidth="1"/>
    <col min="5125" max="5125" width="10.85546875" style="22" customWidth="1"/>
    <col min="5126" max="5126" width="9.42578125" style="22" customWidth="1"/>
    <col min="5127" max="5127" width="9.7109375" style="22" customWidth="1"/>
    <col min="5128" max="5128" width="10.5703125" style="22" customWidth="1"/>
    <col min="5129" max="5129" width="9.42578125" style="22" customWidth="1"/>
    <col min="5130" max="5130" width="9.5703125" style="22" customWidth="1"/>
    <col min="5131" max="5131" width="10.85546875" style="22" customWidth="1"/>
    <col min="5132" max="5132" width="9.7109375" style="22" customWidth="1"/>
    <col min="5133" max="5133" width="10.140625" style="22" customWidth="1"/>
    <col min="5134" max="5134" width="12" style="22" customWidth="1"/>
    <col min="5135" max="5135" width="9.7109375" style="22" customWidth="1"/>
    <col min="5136" max="5136" width="9.28515625" style="22" customWidth="1"/>
    <col min="5137" max="5137" width="10.140625" style="22" customWidth="1"/>
    <col min="5138" max="5138" width="9.85546875" style="22" customWidth="1"/>
    <col min="5139" max="5139" width="9" style="22" customWidth="1"/>
    <col min="5140" max="5140" width="0.42578125" style="22" customWidth="1"/>
    <col min="5141" max="5141" width="9.140625" style="22"/>
    <col min="5142" max="5142" width="8.7109375" style="22" customWidth="1"/>
    <col min="5143" max="5143" width="10" style="22" customWidth="1"/>
    <col min="5144" max="5144" width="8.5703125" style="22" customWidth="1"/>
    <col min="5145" max="5145" width="10.42578125" style="22" customWidth="1"/>
    <col min="5146" max="5146" width="9" style="22" customWidth="1"/>
    <col min="5147" max="5150" width="9.140625" style="22"/>
    <col min="5151" max="5151" width="10.85546875" style="22" bestFit="1" customWidth="1"/>
    <col min="5152" max="5375" width="9.140625" style="22"/>
    <col min="5376" max="5376" width="16.5703125" style="22" customWidth="1"/>
    <col min="5377" max="5377" width="0.7109375" style="22" customWidth="1"/>
    <col min="5378" max="5378" width="10" style="22" customWidth="1"/>
    <col min="5379" max="5379" width="9.5703125" style="22" customWidth="1"/>
    <col min="5380" max="5380" width="0.5703125" style="22" customWidth="1"/>
    <col min="5381" max="5381" width="10.85546875" style="22" customWidth="1"/>
    <col min="5382" max="5382" width="9.42578125" style="22" customWidth="1"/>
    <col min="5383" max="5383" width="9.7109375" style="22" customWidth="1"/>
    <col min="5384" max="5384" width="10.5703125" style="22" customWidth="1"/>
    <col min="5385" max="5385" width="9.42578125" style="22" customWidth="1"/>
    <col min="5386" max="5386" width="9.5703125" style="22" customWidth="1"/>
    <col min="5387" max="5387" width="10.85546875" style="22" customWidth="1"/>
    <col min="5388" max="5388" width="9.7109375" style="22" customWidth="1"/>
    <col min="5389" max="5389" width="10.140625" style="22" customWidth="1"/>
    <col min="5390" max="5390" width="12" style="22" customWidth="1"/>
    <col min="5391" max="5391" width="9.7109375" style="22" customWidth="1"/>
    <col min="5392" max="5392" width="9.28515625" style="22" customWidth="1"/>
    <col min="5393" max="5393" width="10.140625" style="22" customWidth="1"/>
    <col min="5394" max="5394" width="9.85546875" style="22" customWidth="1"/>
    <col min="5395" max="5395" width="9" style="22" customWidth="1"/>
    <col min="5396" max="5396" width="0.42578125" style="22" customWidth="1"/>
    <col min="5397" max="5397" width="9.140625" style="22"/>
    <col min="5398" max="5398" width="8.7109375" style="22" customWidth="1"/>
    <col min="5399" max="5399" width="10" style="22" customWidth="1"/>
    <col min="5400" max="5400" width="8.5703125" style="22" customWidth="1"/>
    <col min="5401" max="5401" width="10.42578125" style="22" customWidth="1"/>
    <col min="5402" max="5402" width="9" style="22" customWidth="1"/>
    <col min="5403" max="5406" width="9.140625" style="22"/>
    <col min="5407" max="5407" width="10.85546875" style="22" bestFit="1" customWidth="1"/>
    <col min="5408" max="5631" width="9.140625" style="22"/>
    <col min="5632" max="5632" width="16.5703125" style="22" customWidth="1"/>
    <col min="5633" max="5633" width="0.7109375" style="22" customWidth="1"/>
    <col min="5634" max="5634" width="10" style="22" customWidth="1"/>
    <col min="5635" max="5635" width="9.5703125" style="22" customWidth="1"/>
    <col min="5636" max="5636" width="0.5703125" style="22" customWidth="1"/>
    <col min="5637" max="5637" width="10.85546875" style="22" customWidth="1"/>
    <col min="5638" max="5638" width="9.42578125" style="22" customWidth="1"/>
    <col min="5639" max="5639" width="9.7109375" style="22" customWidth="1"/>
    <col min="5640" max="5640" width="10.5703125" style="22" customWidth="1"/>
    <col min="5641" max="5641" width="9.42578125" style="22" customWidth="1"/>
    <col min="5642" max="5642" width="9.5703125" style="22" customWidth="1"/>
    <col min="5643" max="5643" width="10.85546875" style="22" customWidth="1"/>
    <col min="5644" max="5644" width="9.7109375" style="22" customWidth="1"/>
    <col min="5645" max="5645" width="10.140625" style="22" customWidth="1"/>
    <col min="5646" max="5646" width="12" style="22" customWidth="1"/>
    <col min="5647" max="5647" width="9.7109375" style="22" customWidth="1"/>
    <col min="5648" max="5648" width="9.28515625" style="22" customWidth="1"/>
    <col min="5649" max="5649" width="10.140625" style="22" customWidth="1"/>
    <col min="5650" max="5650" width="9.85546875" style="22" customWidth="1"/>
    <col min="5651" max="5651" width="9" style="22" customWidth="1"/>
    <col min="5652" max="5652" width="0.42578125" style="22" customWidth="1"/>
    <col min="5653" max="5653" width="9.140625" style="22"/>
    <col min="5654" max="5654" width="8.7109375" style="22" customWidth="1"/>
    <col min="5655" max="5655" width="10" style="22" customWidth="1"/>
    <col min="5656" max="5656" width="8.5703125" style="22" customWidth="1"/>
    <col min="5657" max="5657" width="10.42578125" style="22" customWidth="1"/>
    <col min="5658" max="5658" width="9" style="22" customWidth="1"/>
    <col min="5659" max="5662" width="9.140625" style="22"/>
    <col min="5663" max="5663" width="10.85546875" style="22" bestFit="1" customWidth="1"/>
    <col min="5664" max="5887" width="9.140625" style="22"/>
    <col min="5888" max="5888" width="16.5703125" style="22" customWidth="1"/>
    <col min="5889" max="5889" width="0.7109375" style="22" customWidth="1"/>
    <col min="5890" max="5890" width="10" style="22" customWidth="1"/>
    <col min="5891" max="5891" width="9.5703125" style="22" customWidth="1"/>
    <col min="5892" max="5892" width="0.5703125" style="22" customWidth="1"/>
    <col min="5893" max="5893" width="10.85546875" style="22" customWidth="1"/>
    <col min="5894" max="5894" width="9.42578125" style="22" customWidth="1"/>
    <col min="5895" max="5895" width="9.7109375" style="22" customWidth="1"/>
    <col min="5896" max="5896" width="10.5703125" style="22" customWidth="1"/>
    <col min="5897" max="5897" width="9.42578125" style="22" customWidth="1"/>
    <col min="5898" max="5898" width="9.5703125" style="22" customWidth="1"/>
    <col min="5899" max="5899" width="10.85546875" style="22" customWidth="1"/>
    <col min="5900" max="5900" width="9.7109375" style="22" customWidth="1"/>
    <col min="5901" max="5901" width="10.140625" style="22" customWidth="1"/>
    <col min="5902" max="5902" width="12" style="22" customWidth="1"/>
    <col min="5903" max="5903" width="9.7109375" style="22" customWidth="1"/>
    <col min="5904" max="5904" width="9.28515625" style="22" customWidth="1"/>
    <col min="5905" max="5905" width="10.140625" style="22" customWidth="1"/>
    <col min="5906" max="5906" width="9.85546875" style="22" customWidth="1"/>
    <col min="5907" max="5907" width="9" style="22" customWidth="1"/>
    <col min="5908" max="5908" width="0.42578125" style="22" customWidth="1"/>
    <col min="5909" max="5909" width="9.140625" style="22"/>
    <col min="5910" max="5910" width="8.7109375" style="22" customWidth="1"/>
    <col min="5911" max="5911" width="10" style="22" customWidth="1"/>
    <col min="5912" max="5912" width="8.5703125" style="22" customWidth="1"/>
    <col min="5913" max="5913" width="10.42578125" style="22" customWidth="1"/>
    <col min="5914" max="5914" width="9" style="22" customWidth="1"/>
    <col min="5915" max="5918" width="9.140625" style="22"/>
    <col min="5919" max="5919" width="10.85546875" style="22" bestFit="1" customWidth="1"/>
    <col min="5920" max="6143" width="9.140625" style="22"/>
    <col min="6144" max="6144" width="16.5703125" style="22" customWidth="1"/>
    <col min="6145" max="6145" width="0.7109375" style="22" customWidth="1"/>
    <col min="6146" max="6146" width="10" style="22" customWidth="1"/>
    <col min="6147" max="6147" width="9.5703125" style="22" customWidth="1"/>
    <col min="6148" max="6148" width="0.5703125" style="22" customWidth="1"/>
    <col min="6149" max="6149" width="10.85546875" style="22" customWidth="1"/>
    <col min="6150" max="6150" width="9.42578125" style="22" customWidth="1"/>
    <col min="6151" max="6151" width="9.7109375" style="22" customWidth="1"/>
    <col min="6152" max="6152" width="10.5703125" style="22" customWidth="1"/>
    <col min="6153" max="6153" width="9.42578125" style="22" customWidth="1"/>
    <col min="6154" max="6154" width="9.5703125" style="22" customWidth="1"/>
    <col min="6155" max="6155" width="10.85546875" style="22" customWidth="1"/>
    <col min="6156" max="6156" width="9.7109375" style="22" customWidth="1"/>
    <col min="6157" max="6157" width="10.140625" style="22" customWidth="1"/>
    <col min="6158" max="6158" width="12" style="22" customWidth="1"/>
    <col min="6159" max="6159" width="9.7109375" style="22" customWidth="1"/>
    <col min="6160" max="6160" width="9.28515625" style="22" customWidth="1"/>
    <col min="6161" max="6161" width="10.140625" style="22" customWidth="1"/>
    <col min="6162" max="6162" width="9.85546875" style="22" customWidth="1"/>
    <col min="6163" max="6163" width="9" style="22" customWidth="1"/>
    <col min="6164" max="6164" width="0.42578125" style="22" customWidth="1"/>
    <col min="6165" max="6165" width="9.140625" style="22"/>
    <col min="6166" max="6166" width="8.7109375" style="22" customWidth="1"/>
    <col min="6167" max="6167" width="10" style="22" customWidth="1"/>
    <col min="6168" max="6168" width="8.5703125" style="22" customWidth="1"/>
    <col min="6169" max="6169" width="10.42578125" style="22" customWidth="1"/>
    <col min="6170" max="6170" width="9" style="22" customWidth="1"/>
    <col min="6171" max="6174" width="9.140625" style="22"/>
    <col min="6175" max="6175" width="10.85546875" style="22" bestFit="1" customWidth="1"/>
    <col min="6176" max="6399" width="9.140625" style="22"/>
    <col min="6400" max="6400" width="16.5703125" style="22" customWidth="1"/>
    <col min="6401" max="6401" width="0.7109375" style="22" customWidth="1"/>
    <col min="6402" max="6402" width="10" style="22" customWidth="1"/>
    <col min="6403" max="6403" width="9.5703125" style="22" customWidth="1"/>
    <col min="6404" max="6404" width="0.5703125" style="22" customWidth="1"/>
    <col min="6405" max="6405" width="10.85546875" style="22" customWidth="1"/>
    <col min="6406" max="6406" width="9.42578125" style="22" customWidth="1"/>
    <col min="6407" max="6407" width="9.7109375" style="22" customWidth="1"/>
    <col min="6408" max="6408" width="10.5703125" style="22" customWidth="1"/>
    <col min="6409" max="6409" width="9.42578125" style="22" customWidth="1"/>
    <col min="6410" max="6410" width="9.5703125" style="22" customWidth="1"/>
    <col min="6411" max="6411" width="10.85546875" style="22" customWidth="1"/>
    <col min="6412" max="6412" width="9.7109375" style="22" customWidth="1"/>
    <col min="6413" max="6413" width="10.140625" style="22" customWidth="1"/>
    <col min="6414" max="6414" width="12" style="22" customWidth="1"/>
    <col min="6415" max="6415" width="9.7109375" style="22" customWidth="1"/>
    <col min="6416" max="6416" width="9.28515625" style="22" customWidth="1"/>
    <col min="6417" max="6417" width="10.140625" style="22" customWidth="1"/>
    <col min="6418" max="6418" width="9.85546875" style="22" customWidth="1"/>
    <col min="6419" max="6419" width="9" style="22" customWidth="1"/>
    <col min="6420" max="6420" width="0.42578125" style="22" customWidth="1"/>
    <col min="6421" max="6421" width="9.140625" style="22"/>
    <col min="6422" max="6422" width="8.7109375" style="22" customWidth="1"/>
    <col min="6423" max="6423" width="10" style="22" customWidth="1"/>
    <col min="6424" max="6424" width="8.5703125" style="22" customWidth="1"/>
    <col min="6425" max="6425" width="10.42578125" style="22" customWidth="1"/>
    <col min="6426" max="6426" width="9" style="22" customWidth="1"/>
    <col min="6427" max="6430" width="9.140625" style="22"/>
    <col min="6431" max="6431" width="10.85546875" style="22" bestFit="1" customWidth="1"/>
    <col min="6432" max="6655" width="9.140625" style="22"/>
    <col min="6656" max="6656" width="16.5703125" style="22" customWidth="1"/>
    <col min="6657" max="6657" width="0.7109375" style="22" customWidth="1"/>
    <col min="6658" max="6658" width="10" style="22" customWidth="1"/>
    <col min="6659" max="6659" width="9.5703125" style="22" customWidth="1"/>
    <col min="6660" max="6660" width="0.5703125" style="22" customWidth="1"/>
    <col min="6661" max="6661" width="10.85546875" style="22" customWidth="1"/>
    <col min="6662" max="6662" width="9.42578125" style="22" customWidth="1"/>
    <col min="6663" max="6663" width="9.7109375" style="22" customWidth="1"/>
    <col min="6664" max="6664" width="10.5703125" style="22" customWidth="1"/>
    <col min="6665" max="6665" width="9.42578125" style="22" customWidth="1"/>
    <col min="6666" max="6666" width="9.5703125" style="22" customWidth="1"/>
    <col min="6667" max="6667" width="10.85546875" style="22" customWidth="1"/>
    <col min="6668" max="6668" width="9.7109375" style="22" customWidth="1"/>
    <col min="6669" max="6669" width="10.140625" style="22" customWidth="1"/>
    <col min="6670" max="6670" width="12" style="22" customWidth="1"/>
    <col min="6671" max="6671" width="9.7109375" style="22" customWidth="1"/>
    <col min="6672" max="6672" width="9.28515625" style="22" customWidth="1"/>
    <col min="6673" max="6673" width="10.140625" style="22" customWidth="1"/>
    <col min="6674" max="6674" width="9.85546875" style="22" customWidth="1"/>
    <col min="6675" max="6675" width="9" style="22" customWidth="1"/>
    <col min="6676" max="6676" width="0.42578125" style="22" customWidth="1"/>
    <col min="6677" max="6677" width="9.140625" style="22"/>
    <col min="6678" max="6678" width="8.7109375" style="22" customWidth="1"/>
    <col min="6679" max="6679" width="10" style="22" customWidth="1"/>
    <col min="6680" max="6680" width="8.5703125" style="22" customWidth="1"/>
    <col min="6681" max="6681" width="10.42578125" style="22" customWidth="1"/>
    <col min="6682" max="6682" width="9" style="22" customWidth="1"/>
    <col min="6683" max="6686" width="9.140625" style="22"/>
    <col min="6687" max="6687" width="10.85546875" style="22" bestFit="1" customWidth="1"/>
    <col min="6688" max="6911" width="9.140625" style="22"/>
    <col min="6912" max="6912" width="16.5703125" style="22" customWidth="1"/>
    <col min="6913" max="6913" width="0.7109375" style="22" customWidth="1"/>
    <col min="6914" max="6914" width="10" style="22" customWidth="1"/>
    <col min="6915" max="6915" width="9.5703125" style="22" customWidth="1"/>
    <col min="6916" max="6916" width="0.5703125" style="22" customWidth="1"/>
    <col min="6917" max="6917" width="10.85546875" style="22" customWidth="1"/>
    <col min="6918" max="6918" width="9.42578125" style="22" customWidth="1"/>
    <col min="6919" max="6919" width="9.7109375" style="22" customWidth="1"/>
    <col min="6920" max="6920" width="10.5703125" style="22" customWidth="1"/>
    <col min="6921" max="6921" width="9.42578125" style="22" customWidth="1"/>
    <col min="6922" max="6922" width="9.5703125" style="22" customWidth="1"/>
    <col min="6923" max="6923" width="10.85546875" style="22" customWidth="1"/>
    <col min="6924" max="6924" width="9.7109375" style="22" customWidth="1"/>
    <col min="6925" max="6925" width="10.140625" style="22" customWidth="1"/>
    <col min="6926" max="6926" width="12" style="22" customWidth="1"/>
    <col min="6927" max="6927" width="9.7109375" style="22" customWidth="1"/>
    <col min="6928" max="6928" width="9.28515625" style="22" customWidth="1"/>
    <col min="6929" max="6929" width="10.140625" style="22" customWidth="1"/>
    <col min="6930" max="6930" width="9.85546875" style="22" customWidth="1"/>
    <col min="6931" max="6931" width="9" style="22" customWidth="1"/>
    <col min="6932" max="6932" width="0.42578125" style="22" customWidth="1"/>
    <col min="6933" max="6933" width="9.140625" style="22"/>
    <col min="6934" max="6934" width="8.7109375" style="22" customWidth="1"/>
    <col min="6935" max="6935" width="10" style="22" customWidth="1"/>
    <col min="6936" max="6936" width="8.5703125" style="22" customWidth="1"/>
    <col min="6937" max="6937" width="10.42578125" style="22" customWidth="1"/>
    <col min="6938" max="6938" width="9" style="22" customWidth="1"/>
    <col min="6939" max="6942" width="9.140625" style="22"/>
    <col min="6943" max="6943" width="10.85546875" style="22" bestFit="1" customWidth="1"/>
    <col min="6944" max="7167" width="9.140625" style="22"/>
    <col min="7168" max="7168" width="16.5703125" style="22" customWidth="1"/>
    <col min="7169" max="7169" width="0.7109375" style="22" customWidth="1"/>
    <col min="7170" max="7170" width="10" style="22" customWidth="1"/>
    <col min="7171" max="7171" width="9.5703125" style="22" customWidth="1"/>
    <col min="7172" max="7172" width="0.5703125" style="22" customWidth="1"/>
    <col min="7173" max="7173" width="10.85546875" style="22" customWidth="1"/>
    <col min="7174" max="7174" width="9.42578125" style="22" customWidth="1"/>
    <col min="7175" max="7175" width="9.7109375" style="22" customWidth="1"/>
    <col min="7176" max="7176" width="10.5703125" style="22" customWidth="1"/>
    <col min="7177" max="7177" width="9.42578125" style="22" customWidth="1"/>
    <col min="7178" max="7178" width="9.5703125" style="22" customWidth="1"/>
    <col min="7179" max="7179" width="10.85546875" style="22" customWidth="1"/>
    <col min="7180" max="7180" width="9.7109375" style="22" customWidth="1"/>
    <col min="7181" max="7181" width="10.140625" style="22" customWidth="1"/>
    <col min="7182" max="7182" width="12" style="22" customWidth="1"/>
    <col min="7183" max="7183" width="9.7109375" style="22" customWidth="1"/>
    <col min="7184" max="7184" width="9.28515625" style="22" customWidth="1"/>
    <col min="7185" max="7185" width="10.140625" style="22" customWidth="1"/>
    <col min="7186" max="7186" width="9.85546875" style="22" customWidth="1"/>
    <col min="7187" max="7187" width="9" style="22" customWidth="1"/>
    <col min="7188" max="7188" width="0.42578125" style="22" customWidth="1"/>
    <col min="7189" max="7189" width="9.140625" style="22"/>
    <col min="7190" max="7190" width="8.7109375" style="22" customWidth="1"/>
    <col min="7191" max="7191" width="10" style="22" customWidth="1"/>
    <col min="7192" max="7192" width="8.5703125" style="22" customWidth="1"/>
    <col min="7193" max="7193" width="10.42578125" style="22" customWidth="1"/>
    <col min="7194" max="7194" width="9" style="22" customWidth="1"/>
    <col min="7195" max="7198" width="9.140625" style="22"/>
    <col min="7199" max="7199" width="10.85546875" style="22" bestFit="1" customWidth="1"/>
    <col min="7200" max="7423" width="9.140625" style="22"/>
    <col min="7424" max="7424" width="16.5703125" style="22" customWidth="1"/>
    <col min="7425" max="7425" width="0.7109375" style="22" customWidth="1"/>
    <col min="7426" max="7426" width="10" style="22" customWidth="1"/>
    <col min="7427" max="7427" width="9.5703125" style="22" customWidth="1"/>
    <col min="7428" max="7428" width="0.5703125" style="22" customWidth="1"/>
    <col min="7429" max="7429" width="10.85546875" style="22" customWidth="1"/>
    <col min="7430" max="7430" width="9.42578125" style="22" customWidth="1"/>
    <col min="7431" max="7431" width="9.7109375" style="22" customWidth="1"/>
    <col min="7432" max="7432" width="10.5703125" style="22" customWidth="1"/>
    <col min="7433" max="7433" width="9.42578125" style="22" customWidth="1"/>
    <col min="7434" max="7434" width="9.5703125" style="22" customWidth="1"/>
    <col min="7435" max="7435" width="10.85546875" style="22" customWidth="1"/>
    <col min="7436" max="7436" width="9.7109375" style="22" customWidth="1"/>
    <col min="7437" max="7437" width="10.140625" style="22" customWidth="1"/>
    <col min="7438" max="7438" width="12" style="22" customWidth="1"/>
    <col min="7439" max="7439" width="9.7109375" style="22" customWidth="1"/>
    <col min="7440" max="7440" width="9.28515625" style="22" customWidth="1"/>
    <col min="7441" max="7441" width="10.140625" style="22" customWidth="1"/>
    <col min="7442" max="7442" width="9.85546875" style="22" customWidth="1"/>
    <col min="7443" max="7443" width="9" style="22" customWidth="1"/>
    <col min="7444" max="7444" width="0.42578125" style="22" customWidth="1"/>
    <col min="7445" max="7445" width="9.140625" style="22"/>
    <col min="7446" max="7446" width="8.7109375" style="22" customWidth="1"/>
    <col min="7447" max="7447" width="10" style="22" customWidth="1"/>
    <col min="7448" max="7448" width="8.5703125" style="22" customWidth="1"/>
    <col min="7449" max="7449" width="10.42578125" style="22" customWidth="1"/>
    <col min="7450" max="7450" width="9" style="22" customWidth="1"/>
    <col min="7451" max="7454" width="9.140625" style="22"/>
    <col min="7455" max="7455" width="10.85546875" style="22" bestFit="1" customWidth="1"/>
    <col min="7456" max="7679" width="9.140625" style="22"/>
    <col min="7680" max="7680" width="16.5703125" style="22" customWidth="1"/>
    <col min="7681" max="7681" width="0.7109375" style="22" customWidth="1"/>
    <col min="7682" max="7682" width="10" style="22" customWidth="1"/>
    <col min="7683" max="7683" width="9.5703125" style="22" customWidth="1"/>
    <col min="7684" max="7684" width="0.5703125" style="22" customWidth="1"/>
    <col min="7685" max="7685" width="10.85546875" style="22" customWidth="1"/>
    <col min="7686" max="7686" width="9.42578125" style="22" customWidth="1"/>
    <col min="7687" max="7687" width="9.7109375" style="22" customWidth="1"/>
    <col min="7688" max="7688" width="10.5703125" style="22" customWidth="1"/>
    <col min="7689" max="7689" width="9.42578125" style="22" customWidth="1"/>
    <col min="7690" max="7690" width="9.5703125" style="22" customWidth="1"/>
    <col min="7691" max="7691" width="10.85546875" style="22" customWidth="1"/>
    <col min="7692" max="7692" width="9.7109375" style="22" customWidth="1"/>
    <col min="7693" max="7693" width="10.140625" style="22" customWidth="1"/>
    <col min="7694" max="7694" width="12" style="22" customWidth="1"/>
    <col min="7695" max="7695" width="9.7109375" style="22" customWidth="1"/>
    <col min="7696" max="7696" width="9.28515625" style="22" customWidth="1"/>
    <col min="7697" max="7697" width="10.140625" style="22" customWidth="1"/>
    <col min="7698" max="7698" width="9.85546875" style="22" customWidth="1"/>
    <col min="7699" max="7699" width="9" style="22" customWidth="1"/>
    <col min="7700" max="7700" width="0.42578125" style="22" customWidth="1"/>
    <col min="7701" max="7701" width="9.140625" style="22"/>
    <col min="7702" max="7702" width="8.7109375" style="22" customWidth="1"/>
    <col min="7703" max="7703" width="10" style="22" customWidth="1"/>
    <col min="7704" max="7704" width="8.5703125" style="22" customWidth="1"/>
    <col min="7705" max="7705" width="10.42578125" style="22" customWidth="1"/>
    <col min="7706" max="7706" width="9" style="22" customWidth="1"/>
    <col min="7707" max="7710" width="9.140625" style="22"/>
    <col min="7711" max="7711" width="10.85546875" style="22" bestFit="1" customWidth="1"/>
    <col min="7712" max="7935" width="9.140625" style="22"/>
    <col min="7936" max="7936" width="16.5703125" style="22" customWidth="1"/>
    <col min="7937" max="7937" width="0.7109375" style="22" customWidth="1"/>
    <col min="7938" max="7938" width="10" style="22" customWidth="1"/>
    <col min="7939" max="7939" width="9.5703125" style="22" customWidth="1"/>
    <col min="7940" max="7940" width="0.5703125" style="22" customWidth="1"/>
    <col min="7941" max="7941" width="10.85546875" style="22" customWidth="1"/>
    <col min="7942" max="7942" width="9.42578125" style="22" customWidth="1"/>
    <col min="7943" max="7943" width="9.7109375" style="22" customWidth="1"/>
    <col min="7944" max="7944" width="10.5703125" style="22" customWidth="1"/>
    <col min="7945" max="7945" width="9.42578125" style="22" customWidth="1"/>
    <col min="7946" max="7946" width="9.5703125" style="22" customWidth="1"/>
    <col min="7947" max="7947" width="10.85546875" style="22" customWidth="1"/>
    <col min="7948" max="7948" width="9.7109375" style="22" customWidth="1"/>
    <col min="7949" max="7949" width="10.140625" style="22" customWidth="1"/>
    <col min="7950" max="7950" width="12" style="22" customWidth="1"/>
    <col min="7951" max="7951" width="9.7109375" style="22" customWidth="1"/>
    <col min="7952" max="7952" width="9.28515625" style="22" customWidth="1"/>
    <col min="7953" max="7953" width="10.140625" style="22" customWidth="1"/>
    <col min="7954" max="7954" width="9.85546875" style="22" customWidth="1"/>
    <col min="7955" max="7955" width="9" style="22" customWidth="1"/>
    <col min="7956" max="7956" width="0.42578125" style="22" customWidth="1"/>
    <col min="7957" max="7957" width="9.140625" style="22"/>
    <col min="7958" max="7958" width="8.7109375" style="22" customWidth="1"/>
    <col min="7959" max="7959" width="10" style="22" customWidth="1"/>
    <col min="7960" max="7960" width="8.5703125" style="22" customWidth="1"/>
    <col min="7961" max="7961" width="10.42578125" style="22" customWidth="1"/>
    <col min="7962" max="7962" width="9" style="22" customWidth="1"/>
    <col min="7963" max="7966" width="9.140625" style="22"/>
    <col min="7967" max="7967" width="10.85546875" style="22" bestFit="1" customWidth="1"/>
    <col min="7968" max="8191" width="9.140625" style="22"/>
    <col min="8192" max="8192" width="16.5703125" style="22" customWidth="1"/>
    <col min="8193" max="8193" width="0.7109375" style="22" customWidth="1"/>
    <col min="8194" max="8194" width="10" style="22" customWidth="1"/>
    <col min="8195" max="8195" width="9.5703125" style="22" customWidth="1"/>
    <col min="8196" max="8196" width="0.5703125" style="22" customWidth="1"/>
    <col min="8197" max="8197" width="10.85546875" style="22" customWidth="1"/>
    <col min="8198" max="8198" width="9.42578125" style="22" customWidth="1"/>
    <col min="8199" max="8199" width="9.7109375" style="22" customWidth="1"/>
    <col min="8200" max="8200" width="10.5703125" style="22" customWidth="1"/>
    <col min="8201" max="8201" width="9.42578125" style="22" customWidth="1"/>
    <col min="8202" max="8202" width="9.5703125" style="22" customWidth="1"/>
    <col min="8203" max="8203" width="10.85546875" style="22" customWidth="1"/>
    <col min="8204" max="8204" width="9.7109375" style="22" customWidth="1"/>
    <col min="8205" max="8205" width="10.140625" style="22" customWidth="1"/>
    <col min="8206" max="8206" width="12" style="22" customWidth="1"/>
    <col min="8207" max="8207" width="9.7109375" style="22" customWidth="1"/>
    <col min="8208" max="8208" width="9.28515625" style="22" customWidth="1"/>
    <col min="8209" max="8209" width="10.140625" style="22" customWidth="1"/>
    <col min="8210" max="8210" width="9.85546875" style="22" customWidth="1"/>
    <col min="8211" max="8211" width="9" style="22" customWidth="1"/>
    <col min="8212" max="8212" width="0.42578125" style="22" customWidth="1"/>
    <col min="8213" max="8213" width="9.140625" style="22"/>
    <col min="8214" max="8214" width="8.7109375" style="22" customWidth="1"/>
    <col min="8215" max="8215" width="10" style="22" customWidth="1"/>
    <col min="8216" max="8216" width="8.5703125" style="22" customWidth="1"/>
    <col min="8217" max="8217" width="10.42578125" style="22" customWidth="1"/>
    <col min="8218" max="8218" width="9" style="22" customWidth="1"/>
    <col min="8219" max="8222" width="9.140625" style="22"/>
    <col min="8223" max="8223" width="10.85546875" style="22" bestFit="1" customWidth="1"/>
    <col min="8224" max="8447" width="9.140625" style="22"/>
    <col min="8448" max="8448" width="16.5703125" style="22" customWidth="1"/>
    <col min="8449" max="8449" width="0.7109375" style="22" customWidth="1"/>
    <col min="8450" max="8450" width="10" style="22" customWidth="1"/>
    <col min="8451" max="8451" width="9.5703125" style="22" customWidth="1"/>
    <col min="8452" max="8452" width="0.5703125" style="22" customWidth="1"/>
    <col min="8453" max="8453" width="10.85546875" style="22" customWidth="1"/>
    <col min="8454" max="8454" width="9.42578125" style="22" customWidth="1"/>
    <col min="8455" max="8455" width="9.7109375" style="22" customWidth="1"/>
    <col min="8456" max="8456" width="10.5703125" style="22" customWidth="1"/>
    <col min="8457" max="8457" width="9.42578125" style="22" customWidth="1"/>
    <col min="8458" max="8458" width="9.5703125" style="22" customWidth="1"/>
    <col min="8459" max="8459" width="10.85546875" style="22" customWidth="1"/>
    <col min="8460" max="8460" width="9.7109375" style="22" customWidth="1"/>
    <col min="8461" max="8461" width="10.140625" style="22" customWidth="1"/>
    <col min="8462" max="8462" width="12" style="22" customWidth="1"/>
    <col min="8463" max="8463" width="9.7109375" style="22" customWidth="1"/>
    <col min="8464" max="8464" width="9.28515625" style="22" customWidth="1"/>
    <col min="8465" max="8465" width="10.140625" style="22" customWidth="1"/>
    <col min="8466" max="8466" width="9.85546875" style="22" customWidth="1"/>
    <col min="8467" max="8467" width="9" style="22" customWidth="1"/>
    <col min="8468" max="8468" width="0.42578125" style="22" customWidth="1"/>
    <col min="8469" max="8469" width="9.140625" style="22"/>
    <col min="8470" max="8470" width="8.7109375" style="22" customWidth="1"/>
    <col min="8471" max="8471" width="10" style="22" customWidth="1"/>
    <col min="8472" max="8472" width="8.5703125" style="22" customWidth="1"/>
    <col min="8473" max="8473" width="10.42578125" style="22" customWidth="1"/>
    <col min="8474" max="8474" width="9" style="22" customWidth="1"/>
    <col min="8475" max="8478" width="9.140625" style="22"/>
    <col min="8479" max="8479" width="10.85546875" style="22" bestFit="1" customWidth="1"/>
    <col min="8480" max="8703" width="9.140625" style="22"/>
    <col min="8704" max="8704" width="16.5703125" style="22" customWidth="1"/>
    <col min="8705" max="8705" width="0.7109375" style="22" customWidth="1"/>
    <col min="8706" max="8706" width="10" style="22" customWidth="1"/>
    <col min="8707" max="8707" width="9.5703125" style="22" customWidth="1"/>
    <col min="8708" max="8708" width="0.5703125" style="22" customWidth="1"/>
    <col min="8709" max="8709" width="10.85546875" style="22" customWidth="1"/>
    <col min="8710" max="8710" width="9.42578125" style="22" customWidth="1"/>
    <col min="8711" max="8711" width="9.7109375" style="22" customWidth="1"/>
    <col min="8712" max="8712" width="10.5703125" style="22" customWidth="1"/>
    <col min="8713" max="8713" width="9.42578125" style="22" customWidth="1"/>
    <col min="8714" max="8714" width="9.5703125" style="22" customWidth="1"/>
    <col min="8715" max="8715" width="10.85546875" style="22" customWidth="1"/>
    <col min="8716" max="8716" width="9.7109375" style="22" customWidth="1"/>
    <col min="8717" max="8717" width="10.140625" style="22" customWidth="1"/>
    <col min="8718" max="8718" width="12" style="22" customWidth="1"/>
    <col min="8719" max="8719" width="9.7109375" style="22" customWidth="1"/>
    <col min="8720" max="8720" width="9.28515625" style="22" customWidth="1"/>
    <col min="8721" max="8721" width="10.140625" style="22" customWidth="1"/>
    <col min="8722" max="8722" width="9.85546875" style="22" customWidth="1"/>
    <col min="8723" max="8723" width="9" style="22" customWidth="1"/>
    <col min="8724" max="8724" width="0.42578125" style="22" customWidth="1"/>
    <col min="8725" max="8725" width="9.140625" style="22"/>
    <col min="8726" max="8726" width="8.7109375" style="22" customWidth="1"/>
    <col min="8727" max="8727" width="10" style="22" customWidth="1"/>
    <col min="8728" max="8728" width="8.5703125" style="22" customWidth="1"/>
    <col min="8729" max="8729" width="10.42578125" style="22" customWidth="1"/>
    <col min="8730" max="8730" width="9" style="22" customWidth="1"/>
    <col min="8731" max="8734" width="9.140625" style="22"/>
    <col min="8735" max="8735" width="10.85546875" style="22" bestFit="1" customWidth="1"/>
    <col min="8736" max="8959" width="9.140625" style="22"/>
    <col min="8960" max="8960" width="16.5703125" style="22" customWidth="1"/>
    <col min="8961" max="8961" width="0.7109375" style="22" customWidth="1"/>
    <col min="8962" max="8962" width="10" style="22" customWidth="1"/>
    <col min="8963" max="8963" width="9.5703125" style="22" customWidth="1"/>
    <col min="8964" max="8964" width="0.5703125" style="22" customWidth="1"/>
    <col min="8965" max="8965" width="10.85546875" style="22" customWidth="1"/>
    <col min="8966" max="8966" width="9.42578125" style="22" customWidth="1"/>
    <col min="8967" max="8967" width="9.7109375" style="22" customWidth="1"/>
    <col min="8968" max="8968" width="10.5703125" style="22" customWidth="1"/>
    <col min="8969" max="8969" width="9.42578125" style="22" customWidth="1"/>
    <col min="8970" max="8970" width="9.5703125" style="22" customWidth="1"/>
    <col min="8971" max="8971" width="10.85546875" style="22" customWidth="1"/>
    <col min="8972" max="8972" width="9.7109375" style="22" customWidth="1"/>
    <col min="8973" max="8973" width="10.140625" style="22" customWidth="1"/>
    <col min="8974" max="8974" width="12" style="22" customWidth="1"/>
    <col min="8975" max="8975" width="9.7109375" style="22" customWidth="1"/>
    <col min="8976" max="8976" width="9.28515625" style="22" customWidth="1"/>
    <col min="8977" max="8977" width="10.140625" style="22" customWidth="1"/>
    <col min="8978" max="8978" width="9.85546875" style="22" customWidth="1"/>
    <col min="8979" max="8979" width="9" style="22" customWidth="1"/>
    <col min="8980" max="8980" width="0.42578125" style="22" customWidth="1"/>
    <col min="8981" max="8981" width="9.140625" style="22"/>
    <col min="8982" max="8982" width="8.7109375" style="22" customWidth="1"/>
    <col min="8983" max="8983" width="10" style="22" customWidth="1"/>
    <col min="8984" max="8984" width="8.5703125" style="22" customWidth="1"/>
    <col min="8985" max="8985" width="10.42578125" style="22" customWidth="1"/>
    <col min="8986" max="8986" width="9" style="22" customWidth="1"/>
    <col min="8987" max="8990" width="9.140625" style="22"/>
    <col min="8991" max="8991" width="10.85546875" style="22" bestFit="1" customWidth="1"/>
    <col min="8992" max="9215" width="9.140625" style="22"/>
    <col min="9216" max="9216" width="16.5703125" style="22" customWidth="1"/>
    <col min="9217" max="9217" width="0.7109375" style="22" customWidth="1"/>
    <col min="9218" max="9218" width="10" style="22" customWidth="1"/>
    <col min="9219" max="9219" width="9.5703125" style="22" customWidth="1"/>
    <col min="9220" max="9220" width="0.5703125" style="22" customWidth="1"/>
    <col min="9221" max="9221" width="10.85546875" style="22" customWidth="1"/>
    <col min="9222" max="9222" width="9.42578125" style="22" customWidth="1"/>
    <col min="9223" max="9223" width="9.7109375" style="22" customWidth="1"/>
    <col min="9224" max="9224" width="10.5703125" style="22" customWidth="1"/>
    <col min="9225" max="9225" width="9.42578125" style="22" customWidth="1"/>
    <col min="9226" max="9226" width="9.5703125" style="22" customWidth="1"/>
    <col min="9227" max="9227" width="10.85546875" style="22" customWidth="1"/>
    <col min="9228" max="9228" width="9.7109375" style="22" customWidth="1"/>
    <col min="9229" max="9229" width="10.140625" style="22" customWidth="1"/>
    <col min="9230" max="9230" width="12" style="22" customWidth="1"/>
    <col min="9231" max="9231" width="9.7109375" style="22" customWidth="1"/>
    <col min="9232" max="9232" width="9.28515625" style="22" customWidth="1"/>
    <col min="9233" max="9233" width="10.140625" style="22" customWidth="1"/>
    <col min="9234" max="9234" width="9.85546875" style="22" customWidth="1"/>
    <col min="9235" max="9235" width="9" style="22" customWidth="1"/>
    <col min="9236" max="9236" width="0.42578125" style="22" customWidth="1"/>
    <col min="9237" max="9237" width="9.140625" style="22"/>
    <col min="9238" max="9238" width="8.7109375" style="22" customWidth="1"/>
    <col min="9239" max="9239" width="10" style="22" customWidth="1"/>
    <col min="9240" max="9240" width="8.5703125" style="22" customWidth="1"/>
    <col min="9241" max="9241" width="10.42578125" style="22" customWidth="1"/>
    <col min="9242" max="9242" width="9" style="22" customWidth="1"/>
    <col min="9243" max="9246" width="9.140625" style="22"/>
    <col min="9247" max="9247" width="10.85546875" style="22" bestFit="1" customWidth="1"/>
    <col min="9248" max="9471" width="9.140625" style="22"/>
    <col min="9472" max="9472" width="16.5703125" style="22" customWidth="1"/>
    <col min="9473" max="9473" width="0.7109375" style="22" customWidth="1"/>
    <col min="9474" max="9474" width="10" style="22" customWidth="1"/>
    <col min="9475" max="9475" width="9.5703125" style="22" customWidth="1"/>
    <col min="9476" max="9476" width="0.5703125" style="22" customWidth="1"/>
    <col min="9477" max="9477" width="10.85546875" style="22" customWidth="1"/>
    <col min="9478" max="9478" width="9.42578125" style="22" customWidth="1"/>
    <col min="9479" max="9479" width="9.7109375" style="22" customWidth="1"/>
    <col min="9480" max="9480" width="10.5703125" style="22" customWidth="1"/>
    <col min="9481" max="9481" width="9.42578125" style="22" customWidth="1"/>
    <col min="9482" max="9482" width="9.5703125" style="22" customWidth="1"/>
    <col min="9483" max="9483" width="10.85546875" style="22" customWidth="1"/>
    <col min="9484" max="9484" width="9.7109375" style="22" customWidth="1"/>
    <col min="9485" max="9485" width="10.140625" style="22" customWidth="1"/>
    <col min="9486" max="9486" width="12" style="22" customWidth="1"/>
    <col min="9487" max="9487" width="9.7109375" style="22" customWidth="1"/>
    <col min="9488" max="9488" width="9.28515625" style="22" customWidth="1"/>
    <col min="9489" max="9489" width="10.140625" style="22" customWidth="1"/>
    <col min="9490" max="9490" width="9.85546875" style="22" customWidth="1"/>
    <col min="9491" max="9491" width="9" style="22" customWidth="1"/>
    <col min="9492" max="9492" width="0.42578125" style="22" customWidth="1"/>
    <col min="9493" max="9493" width="9.140625" style="22"/>
    <col min="9494" max="9494" width="8.7109375" style="22" customWidth="1"/>
    <col min="9495" max="9495" width="10" style="22" customWidth="1"/>
    <col min="9496" max="9496" width="8.5703125" style="22" customWidth="1"/>
    <col min="9497" max="9497" width="10.42578125" style="22" customWidth="1"/>
    <col min="9498" max="9498" width="9" style="22" customWidth="1"/>
    <col min="9499" max="9502" width="9.140625" style="22"/>
    <col min="9503" max="9503" width="10.85546875" style="22" bestFit="1" customWidth="1"/>
    <col min="9504" max="9727" width="9.140625" style="22"/>
    <col min="9728" max="9728" width="16.5703125" style="22" customWidth="1"/>
    <col min="9729" max="9729" width="0.7109375" style="22" customWidth="1"/>
    <col min="9730" max="9730" width="10" style="22" customWidth="1"/>
    <col min="9731" max="9731" width="9.5703125" style="22" customWidth="1"/>
    <col min="9732" max="9732" width="0.5703125" style="22" customWidth="1"/>
    <col min="9733" max="9733" width="10.85546875" style="22" customWidth="1"/>
    <col min="9734" max="9734" width="9.42578125" style="22" customWidth="1"/>
    <col min="9735" max="9735" width="9.7109375" style="22" customWidth="1"/>
    <col min="9736" max="9736" width="10.5703125" style="22" customWidth="1"/>
    <col min="9737" max="9737" width="9.42578125" style="22" customWidth="1"/>
    <col min="9738" max="9738" width="9.5703125" style="22" customWidth="1"/>
    <col min="9739" max="9739" width="10.85546875" style="22" customWidth="1"/>
    <col min="9740" max="9740" width="9.7109375" style="22" customWidth="1"/>
    <col min="9741" max="9741" width="10.140625" style="22" customWidth="1"/>
    <col min="9742" max="9742" width="12" style="22" customWidth="1"/>
    <col min="9743" max="9743" width="9.7109375" style="22" customWidth="1"/>
    <col min="9744" max="9744" width="9.28515625" style="22" customWidth="1"/>
    <col min="9745" max="9745" width="10.140625" style="22" customWidth="1"/>
    <col min="9746" max="9746" width="9.85546875" style="22" customWidth="1"/>
    <col min="9747" max="9747" width="9" style="22" customWidth="1"/>
    <col min="9748" max="9748" width="0.42578125" style="22" customWidth="1"/>
    <col min="9749" max="9749" width="9.140625" style="22"/>
    <col min="9750" max="9750" width="8.7109375" style="22" customWidth="1"/>
    <col min="9751" max="9751" width="10" style="22" customWidth="1"/>
    <col min="9752" max="9752" width="8.5703125" style="22" customWidth="1"/>
    <col min="9753" max="9753" width="10.42578125" style="22" customWidth="1"/>
    <col min="9754" max="9754" width="9" style="22" customWidth="1"/>
    <col min="9755" max="9758" width="9.140625" style="22"/>
    <col min="9759" max="9759" width="10.85546875" style="22" bestFit="1" customWidth="1"/>
    <col min="9760" max="9983" width="9.140625" style="22"/>
    <col min="9984" max="9984" width="16.5703125" style="22" customWidth="1"/>
    <col min="9985" max="9985" width="0.7109375" style="22" customWidth="1"/>
    <col min="9986" max="9986" width="10" style="22" customWidth="1"/>
    <col min="9987" max="9987" width="9.5703125" style="22" customWidth="1"/>
    <col min="9988" max="9988" width="0.5703125" style="22" customWidth="1"/>
    <col min="9989" max="9989" width="10.85546875" style="22" customWidth="1"/>
    <col min="9990" max="9990" width="9.42578125" style="22" customWidth="1"/>
    <col min="9991" max="9991" width="9.7109375" style="22" customWidth="1"/>
    <col min="9992" max="9992" width="10.5703125" style="22" customWidth="1"/>
    <col min="9993" max="9993" width="9.42578125" style="22" customWidth="1"/>
    <col min="9994" max="9994" width="9.5703125" style="22" customWidth="1"/>
    <col min="9995" max="9995" width="10.85546875" style="22" customWidth="1"/>
    <col min="9996" max="9996" width="9.7109375" style="22" customWidth="1"/>
    <col min="9997" max="9997" width="10.140625" style="22" customWidth="1"/>
    <col min="9998" max="9998" width="12" style="22" customWidth="1"/>
    <col min="9999" max="9999" width="9.7109375" style="22" customWidth="1"/>
    <col min="10000" max="10000" width="9.28515625" style="22" customWidth="1"/>
    <col min="10001" max="10001" width="10.140625" style="22" customWidth="1"/>
    <col min="10002" max="10002" width="9.85546875" style="22" customWidth="1"/>
    <col min="10003" max="10003" width="9" style="22" customWidth="1"/>
    <col min="10004" max="10004" width="0.42578125" style="22" customWidth="1"/>
    <col min="10005" max="10005" width="9.140625" style="22"/>
    <col min="10006" max="10006" width="8.7109375" style="22" customWidth="1"/>
    <col min="10007" max="10007" width="10" style="22" customWidth="1"/>
    <col min="10008" max="10008" width="8.5703125" style="22" customWidth="1"/>
    <col min="10009" max="10009" width="10.42578125" style="22" customWidth="1"/>
    <col min="10010" max="10010" width="9" style="22" customWidth="1"/>
    <col min="10011" max="10014" width="9.140625" style="22"/>
    <col min="10015" max="10015" width="10.85546875" style="22" bestFit="1" customWidth="1"/>
    <col min="10016" max="10239" width="9.140625" style="22"/>
    <col min="10240" max="10240" width="16.5703125" style="22" customWidth="1"/>
    <col min="10241" max="10241" width="0.7109375" style="22" customWidth="1"/>
    <col min="10242" max="10242" width="10" style="22" customWidth="1"/>
    <col min="10243" max="10243" width="9.5703125" style="22" customWidth="1"/>
    <col min="10244" max="10244" width="0.5703125" style="22" customWidth="1"/>
    <col min="10245" max="10245" width="10.85546875" style="22" customWidth="1"/>
    <col min="10246" max="10246" width="9.42578125" style="22" customWidth="1"/>
    <col min="10247" max="10247" width="9.7109375" style="22" customWidth="1"/>
    <col min="10248" max="10248" width="10.5703125" style="22" customWidth="1"/>
    <col min="10249" max="10249" width="9.42578125" style="22" customWidth="1"/>
    <col min="10250" max="10250" width="9.5703125" style="22" customWidth="1"/>
    <col min="10251" max="10251" width="10.85546875" style="22" customWidth="1"/>
    <col min="10252" max="10252" width="9.7109375" style="22" customWidth="1"/>
    <col min="10253" max="10253" width="10.140625" style="22" customWidth="1"/>
    <col min="10254" max="10254" width="12" style="22" customWidth="1"/>
    <col min="10255" max="10255" width="9.7109375" style="22" customWidth="1"/>
    <col min="10256" max="10256" width="9.28515625" style="22" customWidth="1"/>
    <col min="10257" max="10257" width="10.140625" style="22" customWidth="1"/>
    <col min="10258" max="10258" width="9.85546875" style="22" customWidth="1"/>
    <col min="10259" max="10259" width="9" style="22" customWidth="1"/>
    <col min="10260" max="10260" width="0.42578125" style="22" customWidth="1"/>
    <col min="10261" max="10261" width="9.140625" style="22"/>
    <col min="10262" max="10262" width="8.7109375" style="22" customWidth="1"/>
    <col min="10263" max="10263" width="10" style="22" customWidth="1"/>
    <col min="10264" max="10264" width="8.5703125" style="22" customWidth="1"/>
    <col min="10265" max="10265" width="10.42578125" style="22" customWidth="1"/>
    <col min="10266" max="10266" width="9" style="22" customWidth="1"/>
    <col min="10267" max="10270" width="9.140625" style="22"/>
    <col min="10271" max="10271" width="10.85546875" style="22" bestFit="1" customWidth="1"/>
    <col min="10272" max="10495" width="9.140625" style="22"/>
    <col min="10496" max="10496" width="16.5703125" style="22" customWidth="1"/>
    <col min="10497" max="10497" width="0.7109375" style="22" customWidth="1"/>
    <col min="10498" max="10498" width="10" style="22" customWidth="1"/>
    <col min="10499" max="10499" width="9.5703125" style="22" customWidth="1"/>
    <col min="10500" max="10500" width="0.5703125" style="22" customWidth="1"/>
    <col min="10501" max="10501" width="10.85546875" style="22" customWidth="1"/>
    <col min="10502" max="10502" width="9.42578125" style="22" customWidth="1"/>
    <col min="10503" max="10503" width="9.7109375" style="22" customWidth="1"/>
    <col min="10504" max="10504" width="10.5703125" style="22" customWidth="1"/>
    <col min="10505" max="10505" width="9.42578125" style="22" customWidth="1"/>
    <col min="10506" max="10506" width="9.5703125" style="22" customWidth="1"/>
    <col min="10507" max="10507" width="10.85546875" style="22" customWidth="1"/>
    <col min="10508" max="10508" width="9.7109375" style="22" customWidth="1"/>
    <col min="10509" max="10509" width="10.140625" style="22" customWidth="1"/>
    <col min="10510" max="10510" width="12" style="22" customWidth="1"/>
    <col min="10511" max="10511" width="9.7109375" style="22" customWidth="1"/>
    <col min="10512" max="10512" width="9.28515625" style="22" customWidth="1"/>
    <col min="10513" max="10513" width="10.140625" style="22" customWidth="1"/>
    <col min="10514" max="10514" width="9.85546875" style="22" customWidth="1"/>
    <col min="10515" max="10515" width="9" style="22" customWidth="1"/>
    <col min="10516" max="10516" width="0.42578125" style="22" customWidth="1"/>
    <col min="10517" max="10517" width="9.140625" style="22"/>
    <col min="10518" max="10518" width="8.7109375" style="22" customWidth="1"/>
    <col min="10519" max="10519" width="10" style="22" customWidth="1"/>
    <col min="10520" max="10520" width="8.5703125" style="22" customWidth="1"/>
    <col min="10521" max="10521" width="10.42578125" style="22" customWidth="1"/>
    <col min="10522" max="10522" width="9" style="22" customWidth="1"/>
    <col min="10523" max="10526" width="9.140625" style="22"/>
    <col min="10527" max="10527" width="10.85546875" style="22" bestFit="1" customWidth="1"/>
    <col min="10528" max="10751" width="9.140625" style="22"/>
    <col min="10752" max="10752" width="16.5703125" style="22" customWidth="1"/>
    <col min="10753" max="10753" width="0.7109375" style="22" customWidth="1"/>
    <col min="10754" max="10754" width="10" style="22" customWidth="1"/>
    <col min="10755" max="10755" width="9.5703125" style="22" customWidth="1"/>
    <col min="10756" max="10756" width="0.5703125" style="22" customWidth="1"/>
    <col min="10757" max="10757" width="10.85546875" style="22" customWidth="1"/>
    <col min="10758" max="10758" width="9.42578125" style="22" customWidth="1"/>
    <col min="10759" max="10759" width="9.7109375" style="22" customWidth="1"/>
    <col min="10760" max="10760" width="10.5703125" style="22" customWidth="1"/>
    <col min="10761" max="10761" width="9.42578125" style="22" customWidth="1"/>
    <col min="10762" max="10762" width="9.5703125" style="22" customWidth="1"/>
    <col min="10763" max="10763" width="10.85546875" style="22" customWidth="1"/>
    <col min="10764" max="10764" width="9.7109375" style="22" customWidth="1"/>
    <col min="10765" max="10765" width="10.140625" style="22" customWidth="1"/>
    <col min="10766" max="10766" width="12" style="22" customWidth="1"/>
    <col min="10767" max="10767" width="9.7109375" style="22" customWidth="1"/>
    <col min="10768" max="10768" width="9.28515625" style="22" customWidth="1"/>
    <col min="10769" max="10769" width="10.140625" style="22" customWidth="1"/>
    <col min="10770" max="10770" width="9.85546875" style="22" customWidth="1"/>
    <col min="10771" max="10771" width="9" style="22" customWidth="1"/>
    <col min="10772" max="10772" width="0.42578125" style="22" customWidth="1"/>
    <col min="10773" max="10773" width="9.140625" style="22"/>
    <col min="10774" max="10774" width="8.7109375" style="22" customWidth="1"/>
    <col min="10775" max="10775" width="10" style="22" customWidth="1"/>
    <col min="10776" max="10776" width="8.5703125" style="22" customWidth="1"/>
    <col min="10777" max="10777" width="10.42578125" style="22" customWidth="1"/>
    <col min="10778" max="10778" width="9" style="22" customWidth="1"/>
    <col min="10779" max="10782" width="9.140625" style="22"/>
    <col min="10783" max="10783" width="10.85546875" style="22" bestFit="1" customWidth="1"/>
    <col min="10784" max="11007" width="9.140625" style="22"/>
    <col min="11008" max="11008" width="16.5703125" style="22" customWidth="1"/>
    <col min="11009" max="11009" width="0.7109375" style="22" customWidth="1"/>
    <col min="11010" max="11010" width="10" style="22" customWidth="1"/>
    <col min="11011" max="11011" width="9.5703125" style="22" customWidth="1"/>
    <col min="11012" max="11012" width="0.5703125" style="22" customWidth="1"/>
    <col min="11013" max="11013" width="10.85546875" style="22" customWidth="1"/>
    <col min="11014" max="11014" width="9.42578125" style="22" customWidth="1"/>
    <col min="11015" max="11015" width="9.7109375" style="22" customWidth="1"/>
    <col min="11016" max="11016" width="10.5703125" style="22" customWidth="1"/>
    <col min="11017" max="11017" width="9.42578125" style="22" customWidth="1"/>
    <col min="11018" max="11018" width="9.5703125" style="22" customWidth="1"/>
    <col min="11019" max="11019" width="10.85546875" style="22" customWidth="1"/>
    <col min="11020" max="11020" width="9.7109375" style="22" customWidth="1"/>
    <col min="11021" max="11021" width="10.140625" style="22" customWidth="1"/>
    <col min="11022" max="11022" width="12" style="22" customWidth="1"/>
    <col min="11023" max="11023" width="9.7109375" style="22" customWidth="1"/>
    <col min="11024" max="11024" width="9.28515625" style="22" customWidth="1"/>
    <col min="11025" max="11025" width="10.140625" style="22" customWidth="1"/>
    <col min="11026" max="11026" width="9.85546875" style="22" customWidth="1"/>
    <col min="11027" max="11027" width="9" style="22" customWidth="1"/>
    <col min="11028" max="11028" width="0.42578125" style="22" customWidth="1"/>
    <col min="11029" max="11029" width="9.140625" style="22"/>
    <col min="11030" max="11030" width="8.7109375" style="22" customWidth="1"/>
    <col min="11031" max="11031" width="10" style="22" customWidth="1"/>
    <col min="11032" max="11032" width="8.5703125" style="22" customWidth="1"/>
    <col min="11033" max="11033" width="10.42578125" style="22" customWidth="1"/>
    <col min="11034" max="11034" width="9" style="22" customWidth="1"/>
    <col min="11035" max="11038" width="9.140625" style="22"/>
    <col min="11039" max="11039" width="10.85546875" style="22" bestFit="1" customWidth="1"/>
    <col min="11040" max="11263" width="9.140625" style="22"/>
    <col min="11264" max="11264" width="16.5703125" style="22" customWidth="1"/>
    <col min="11265" max="11265" width="0.7109375" style="22" customWidth="1"/>
    <col min="11266" max="11266" width="10" style="22" customWidth="1"/>
    <col min="11267" max="11267" width="9.5703125" style="22" customWidth="1"/>
    <col min="11268" max="11268" width="0.5703125" style="22" customWidth="1"/>
    <col min="11269" max="11269" width="10.85546875" style="22" customWidth="1"/>
    <col min="11270" max="11270" width="9.42578125" style="22" customWidth="1"/>
    <col min="11271" max="11271" width="9.7109375" style="22" customWidth="1"/>
    <col min="11272" max="11272" width="10.5703125" style="22" customWidth="1"/>
    <col min="11273" max="11273" width="9.42578125" style="22" customWidth="1"/>
    <col min="11274" max="11274" width="9.5703125" style="22" customWidth="1"/>
    <col min="11275" max="11275" width="10.85546875" style="22" customWidth="1"/>
    <col min="11276" max="11276" width="9.7109375" style="22" customWidth="1"/>
    <col min="11277" max="11277" width="10.140625" style="22" customWidth="1"/>
    <col min="11278" max="11278" width="12" style="22" customWidth="1"/>
    <col min="11279" max="11279" width="9.7109375" style="22" customWidth="1"/>
    <col min="11280" max="11280" width="9.28515625" style="22" customWidth="1"/>
    <col min="11281" max="11281" width="10.140625" style="22" customWidth="1"/>
    <col min="11282" max="11282" width="9.85546875" style="22" customWidth="1"/>
    <col min="11283" max="11283" width="9" style="22" customWidth="1"/>
    <col min="11284" max="11284" width="0.42578125" style="22" customWidth="1"/>
    <col min="11285" max="11285" width="9.140625" style="22"/>
    <col min="11286" max="11286" width="8.7109375" style="22" customWidth="1"/>
    <col min="11287" max="11287" width="10" style="22" customWidth="1"/>
    <col min="11288" max="11288" width="8.5703125" style="22" customWidth="1"/>
    <col min="11289" max="11289" width="10.42578125" style="22" customWidth="1"/>
    <col min="11290" max="11290" width="9" style="22" customWidth="1"/>
    <col min="11291" max="11294" width="9.140625" style="22"/>
    <col min="11295" max="11295" width="10.85546875" style="22" bestFit="1" customWidth="1"/>
    <col min="11296" max="11519" width="9.140625" style="22"/>
    <col min="11520" max="11520" width="16.5703125" style="22" customWidth="1"/>
    <col min="11521" max="11521" width="0.7109375" style="22" customWidth="1"/>
    <col min="11522" max="11522" width="10" style="22" customWidth="1"/>
    <col min="11523" max="11523" width="9.5703125" style="22" customWidth="1"/>
    <col min="11524" max="11524" width="0.5703125" style="22" customWidth="1"/>
    <col min="11525" max="11525" width="10.85546875" style="22" customWidth="1"/>
    <col min="11526" max="11526" width="9.42578125" style="22" customWidth="1"/>
    <col min="11527" max="11527" width="9.7109375" style="22" customWidth="1"/>
    <col min="11528" max="11528" width="10.5703125" style="22" customWidth="1"/>
    <col min="11529" max="11529" width="9.42578125" style="22" customWidth="1"/>
    <col min="11530" max="11530" width="9.5703125" style="22" customWidth="1"/>
    <col min="11531" max="11531" width="10.85546875" style="22" customWidth="1"/>
    <col min="11532" max="11532" width="9.7109375" style="22" customWidth="1"/>
    <col min="11533" max="11533" width="10.140625" style="22" customWidth="1"/>
    <col min="11534" max="11534" width="12" style="22" customWidth="1"/>
    <col min="11535" max="11535" width="9.7109375" style="22" customWidth="1"/>
    <col min="11536" max="11536" width="9.28515625" style="22" customWidth="1"/>
    <col min="11537" max="11537" width="10.140625" style="22" customWidth="1"/>
    <col min="11538" max="11538" width="9.85546875" style="22" customWidth="1"/>
    <col min="11539" max="11539" width="9" style="22" customWidth="1"/>
    <col min="11540" max="11540" width="0.42578125" style="22" customWidth="1"/>
    <col min="11541" max="11541" width="9.140625" style="22"/>
    <col min="11542" max="11542" width="8.7109375" style="22" customWidth="1"/>
    <col min="11543" max="11543" width="10" style="22" customWidth="1"/>
    <col min="11544" max="11544" width="8.5703125" style="22" customWidth="1"/>
    <col min="11545" max="11545" width="10.42578125" style="22" customWidth="1"/>
    <col min="11546" max="11546" width="9" style="22" customWidth="1"/>
    <col min="11547" max="11550" width="9.140625" style="22"/>
    <col min="11551" max="11551" width="10.85546875" style="22" bestFit="1" customWidth="1"/>
    <col min="11552" max="11775" width="9.140625" style="22"/>
    <col min="11776" max="11776" width="16.5703125" style="22" customWidth="1"/>
    <col min="11777" max="11777" width="0.7109375" style="22" customWidth="1"/>
    <col min="11778" max="11778" width="10" style="22" customWidth="1"/>
    <col min="11779" max="11779" width="9.5703125" style="22" customWidth="1"/>
    <col min="11780" max="11780" width="0.5703125" style="22" customWidth="1"/>
    <col min="11781" max="11781" width="10.85546875" style="22" customWidth="1"/>
    <col min="11782" max="11782" width="9.42578125" style="22" customWidth="1"/>
    <col min="11783" max="11783" width="9.7109375" style="22" customWidth="1"/>
    <col min="11784" max="11784" width="10.5703125" style="22" customWidth="1"/>
    <col min="11785" max="11785" width="9.42578125" style="22" customWidth="1"/>
    <col min="11786" max="11786" width="9.5703125" style="22" customWidth="1"/>
    <col min="11787" max="11787" width="10.85546875" style="22" customWidth="1"/>
    <col min="11788" max="11788" width="9.7109375" style="22" customWidth="1"/>
    <col min="11789" max="11789" width="10.140625" style="22" customWidth="1"/>
    <col min="11790" max="11790" width="12" style="22" customWidth="1"/>
    <col min="11791" max="11791" width="9.7109375" style="22" customWidth="1"/>
    <col min="11792" max="11792" width="9.28515625" style="22" customWidth="1"/>
    <col min="11793" max="11793" width="10.140625" style="22" customWidth="1"/>
    <col min="11794" max="11794" width="9.85546875" style="22" customWidth="1"/>
    <col min="11795" max="11795" width="9" style="22" customWidth="1"/>
    <col min="11796" max="11796" width="0.42578125" style="22" customWidth="1"/>
    <col min="11797" max="11797" width="9.140625" style="22"/>
    <col min="11798" max="11798" width="8.7109375" style="22" customWidth="1"/>
    <col min="11799" max="11799" width="10" style="22" customWidth="1"/>
    <col min="11800" max="11800" width="8.5703125" style="22" customWidth="1"/>
    <col min="11801" max="11801" width="10.42578125" style="22" customWidth="1"/>
    <col min="11802" max="11802" width="9" style="22" customWidth="1"/>
    <col min="11803" max="11806" width="9.140625" style="22"/>
    <col min="11807" max="11807" width="10.85546875" style="22" bestFit="1" customWidth="1"/>
    <col min="11808" max="12031" width="9.140625" style="22"/>
    <col min="12032" max="12032" width="16.5703125" style="22" customWidth="1"/>
    <col min="12033" max="12033" width="0.7109375" style="22" customWidth="1"/>
    <col min="12034" max="12034" width="10" style="22" customWidth="1"/>
    <col min="12035" max="12035" width="9.5703125" style="22" customWidth="1"/>
    <col min="12036" max="12036" width="0.5703125" style="22" customWidth="1"/>
    <col min="12037" max="12037" width="10.85546875" style="22" customWidth="1"/>
    <col min="12038" max="12038" width="9.42578125" style="22" customWidth="1"/>
    <col min="12039" max="12039" width="9.7109375" style="22" customWidth="1"/>
    <col min="12040" max="12040" width="10.5703125" style="22" customWidth="1"/>
    <col min="12041" max="12041" width="9.42578125" style="22" customWidth="1"/>
    <col min="12042" max="12042" width="9.5703125" style="22" customWidth="1"/>
    <col min="12043" max="12043" width="10.85546875" style="22" customWidth="1"/>
    <col min="12044" max="12044" width="9.7109375" style="22" customWidth="1"/>
    <col min="12045" max="12045" width="10.140625" style="22" customWidth="1"/>
    <col min="12046" max="12046" width="12" style="22" customWidth="1"/>
    <col min="12047" max="12047" width="9.7109375" style="22" customWidth="1"/>
    <col min="12048" max="12048" width="9.28515625" style="22" customWidth="1"/>
    <col min="12049" max="12049" width="10.140625" style="22" customWidth="1"/>
    <col min="12050" max="12050" width="9.85546875" style="22" customWidth="1"/>
    <col min="12051" max="12051" width="9" style="22" customWidth="1"/>
    <col min="12052" max="12052" width="0.42578125" style="22" customWidth="1"/>
    <col min="12053" max="12053" width="9.140625" style="22"/>
    <col min="12054" max="12054" width="8.7109375" style="22" customWidth="1"/>
    <col min="12055" max="12055" width="10" style="22" customWidth="1"/>
    <col min="12056" max="12056" width="8.5703125" style="22" customWidth="1"/>
    <col min="12057" max="12057" width="10.42578125" style="22" customWidth="1"/>
    <col min="12058" max="12058" width="9" style="22" customWidth="1"/>
    <col min="12059" max="12062" width="9.140625" style="22"/>
    <col min="12063" max="12063" width="10.85546875" style="22" bestFit="1" customWidth="1"/>
    <col min="12064" max="12287" width="9.140625" style="22"/>
    <col min="12288" max="12288" width="16.5703125" style="22" customWidth="1"/>
    <col min="12289" max="12289" width="0.7109375" style="22" customWidth="1"/>
    <col min="12290" max="12290" width="10" style="22" customWidth="1"/>
    <col min="12291" max="12291" width="9.5703125" style="22" customWidth="1"/>
    <col min="12292" max="12292" width="0.5703125" style="22" customWidth="1"/>
    <col min="12293" max="12293" width="10.85546875" style="22" customWidth="1"/>
    <col min="12294" max="12294" width="9.42578125" style="22" customWidth="1"/>
    <col min="12295" max="12295" width="9.7109375" style="22" customWidth="1"/>
    <col min="12296" max="12296" width="10.5703125" style="22" customWidth="1"/>
    <col min="12297" max="12297" width="9.42578125" style="22" customWidth="1"/>
    <col min="12298" max="12298" width="9.5703125" style="22" customWidth="1"/>
    <col min="12299" max="12299" width="10.85546875" style="22" customWidth="1"/>
    <col min="12300" max="12300" width="9.7109375" style="22" customWidth="1"/>
    <col min="12301" max="12301" width="10.140625" style="22" customWidth="1"/>
    <col min="12302" max="12302" width="12" style="22" customWidth="1"/>
    <col min="12303" max="12303" width="9.7109375" style="22" customWidth="1"/>
    <col min="12304" max="12304" width="9.28515625" style="22" customWidth="1"/>
    <col min="12305" max="12305" width="10.140625" style="22" customWidth="1"/>
    <col min="12306" max="12306" width="9.85546875" style="22" customWidth="1"/>
    <col min="12307" max="12307" width="9" style="22" customWidth="1"/>
    <col min="12308" max="12308" width="0.42578125" style="22" customWidth="1"/>
    <col min="12309" max="12309" width="9.140625" style="22"/>
    <col min="12310" max="12310" width="8.7109375" style="22" customWidth="1"/>
    <col min="12311" max="12311" width="10" style="22" customWidth="1"/>
    <col min="12312" max="12312" width="8.5703125" style="22" customWidth="1"/>
    <col min="12313" max="12313" width="10.42578125" style="22" customWidth="1"/>
    <col min="12314" max="12314" width="9" style="22" customWidth="1"/>
    <col min="12315" max="12318" width="9.140625" style="22"/>
    <col min="12319" max="12319" width="10.85546875" style="22" bestFit="1" customWidth="1"/>
    <col min="12320" max="12543" width="9.140625" style="22"/>
    <col min="12544" max="12544" width="16.5703125" style="22" customWidth="1"/>
    <col min="12545" max="12545" width="0.7109375" style="22" customWidth="1"/>
    <col min="12546" max="12546" width="10" style="22" customWidth="1"/>
    <col min="12547" max="12547" width="9.5703125" style="22" customWidth="1"/>
    <col min="12548" max="12548" width="0.5703125" style="22" customWidth="1"/>
    <col min="12549" max="12549" width="10.85546875" style="22" customWidth="1"/>
    <col min="12550" max="12550" width="9.42578125" style="22" customWidth="1"/>
    <col min="12551" max="12551" width="9.7109375" style="22" customWidth="1"/>
    <col min="12552" max="12552" width="10.5703125" style="22" customWidth="1"/>
    <col min="12553" max="12553" width="9.42578125" style="22" customWidth="1"/>
    <col min="12554" max="12554" width="9.5703125" style="22" customWidth="1"/>
    <col min="12555" max="12555" width="10.85546875" style="22" customWidth="1"/>
    <col min="12556" max="12556" width="9.7109375" style="22" customWidth="1"/>
    <col min="12557" max="12557" width="10.140625" style="22" customWidth="1"/>
    <col min="12558" max="12558" width="12" style="22" customWidth="1"/>
    <col min="12559" max="12559" width="9.7109375" style="22" customWidth="1"/>
    <col min="12560" max="12560" width="9.28515625" style="22" customWidth="1"/>
    <col min="12561" max="12561" width="10.140625" style="22" customWidth="1"/>
    <col min="12562" max="12562" width="9.85546875" style="22" customWidth="1"/>
    <col min="12563" max="12563" width="9" style="22" customWidth="1"/>
    <col min="12564" max="12564" width="0.42578125" style="22" customWidth="1"/>
    <col min="12565" max="12565" width="9.140625" style="22"/>
    <col min="12566" max="12566" width="8.7109375" style="22" customWidth="1"/>
    <col min="12567" max="12567" width="10" style="22" customWidth="1"/>
    <col min="12568" max="12568" width="8.5703125" style="22" customWidth="1"/>
    <col min="12569" max="12569" width="10.42578125" style="22" customWidth="1"/>
    <col min="12570" max="12570" width="9" style="22" customWidth="1"/>
    <col min="12571" max="12574" width="9.140625" style="22"/>
    <col min="12575" max="12575" width="10.85546875" style="22" bestFit="1" customWidth="1"/>
    <col min="12576" max="12799" width="9.140625" style="22"/>
    <col min="12800" max="12800" width="16.5703125" style="22" customWidth="1"/>
    <col min="12801" max="12801" width="0.7109375" style="22" customWidth="1"/>
    <col min="12802" max="12802" width="10" style="22" customWidth="1"/>
    <col min="12803" max="12803" width="9.5703125" style="22" customWidth="1"/>
    <col min="12804" max="12804" width="0.5703125" style="22" customWidth="1"/>
    <col min="12805" max="12805" width="10.85546875" style="22" customWidth="1"/>
    <col min="12806" max="12806" width="9.42578125" style="22" customWidth="1"/>
    <col min="12807" max="12807" width="9.7109375" style="22" customWidth="1"/>
    <col min="12808" max="12808" width="10.5703125" style="22" customWidth="1"/>
    <col min="12809" max="12809" width="9.42578125" style="22" customWidth="1"/>
    <col min="12810" max="12810" width="9.5703125" style="22" customWidth="1"/>
    <col min="12811" max="12811" width="10.85546875" style="22" customWidth="1"/>
    <col min="12812" max="12812" width="9.7109375" style="22" customWidth="1"/>
    <col min="12813" max="12813" width="10.140625" style="22" customWidth="1"/>
    <col min="12814" max="12814" width="12" style="22" customWidth="1"/>
    <col min="12815" max="12815" width="9.7109375" style="22" customWidth="1"/>
    <col min="12816" max="12816" width="9.28515625" style="22" customWidth="1"/>
    <col min="12817" max="12817" width="10.140625" style="22" customWidth="1"/>
    <col min="12818" max="12818" width="9.85546875" style="22" customWidth="1"/>
    <col min="12819" max="12819" width="9" style="22" customWidth="1"/>
    <col min="12820" max="12820" width="0.42578125" style="22" customWidth="1"/>
    <col min="12821" max="12821" width="9.140625" style="22"/>
    <col min="12822" max="12822" width="8.7109375" style="22" customWidth="1"/>
    <col min="12823" max="12823" width="10" style="22" customWidth="1"/>
    <col min="12824" max="12824" width="8.5703125" style="22" customWidth="1"/>
    <col min="12825" max="12825" width="10.42578125" style="22" customWidth="1"/>
    <col min="12826" max="12826" width="9" style="22" customWidth="1"/>
    <col min="12827" max="12830" width="9.140625" style="22"/>
    <col min="12831" max="12831" width="10.85546875" style="22" bestFit="1" customWidth="1"/>
    <col min="12832" max="13055" width="9.140625" style="22"/>
    <col min="13056" max="13056" width="16.5703125" style="22" customWidth="1"/>
    <col min="13057" max="13057" width="0.7109375" style="22" customWidth="1"/>
    <col min="13058" max="13058" width="10" style="22" customWidth="1"/>
    <col min="13059" max="13059" width="9.5703125" style="22" customWidth="1"/>
    <col min="13060" max="13060" width="0.5703125" style="22" customWidth="1"/>
    <col min="13061" max="13061" width="10.85546875" style="22" customWidth="1"/>
    <col min="13062" max="13062" width="9.42578125" style="22" customWidth="1"/>
    <col min="13063" max="13063" width="9.7109375" style="22" customWidth="1"/>
    <col min="13064" max="13064" width="10.5703125" style="22" customWidth="1"/>
    <col min="13065" max="13065" width="9.42578125" style="22" customWidth="1"/>
    <col min="13066" max="13066" width="9.5703125" style="22" customWidth="1"/>
    <col min="13067" max="13067" width="10.85546875" style="22" customWidth="1"/>
    <col min="13068" max="13068" width="9.7109375" style="22" customWidth="1"/>
    <col min="13069" max="13069" width="10.140625" style="22" customWidth="1"/>
    <col min="13070" max="13070" width="12" style="22" customWidth="1"/>
    <col min="13071" max="13071" width="9.7109375" style="22" customWidth="1"/>
    <col min="13072" max="13072" width="9.28515625" style="22" customWidth="1"/>
    <col min="13073" max="13073" width="10.140625" style="22" customWidth="1"/>
    <col min="13074" max="13074" width="9.85546875" style="22" customWidth="1"/>
    <col min="13075" max="13075" width="9" style="22" customWidth="1"/>
    <col min="13076" max="13076" width="0.42578125" style="22" customWidth="1"/>
    <col min="13077" max="13077" width="9.140625" style="22"/>
    <col min="13078" max="13078" width="8.7109375" style="22" customWidth="1"/>
    <col min="13079" max="13079" width="10" style="22" customWidth="1"/>
    <col min="13080" max="13080" width="8.5703125" style="22" customWidth="1"/>
    <col min="13081" max="13081" width="10.42578125" style="22" customWidth="1"/>
    <col min="13082" max="13082" width="9" style="22" customWidth="1"/>
    <col min="13083" max="13086" width="9.140625" style="22"/>
    <col min="13087" max="13087" width="10.85546875" style="22" bestFit="1" customWidth="1"/>
    <col min="13088" max="13311" width="9.140625" style="22"/>
    <col min="13312" max="13312" width="16.5703125" style="22" customWidth="1"/>
    <col min="13313" max="13313" width="0.7109375" style="22" customWidth="1"/>
    <col min="13314" max="13314" width="10" style="22" customWidth="1"/>
    <col min="13315" max="13315" width="9.5703125" style="22" customWidth="1"/>
    <col min="13316" max="13316" width="0.5703125" style="22" customWidth="1"/>
    <col min="13317" max="13317" width="10.85546875" style="22" customWidth="1"/>
    <col min="13318" max="13318" width="9.42578125" style="22" customWidth="1"/>
    <col min="13319" max="13319" width="9.7109375" style="22" customWidth="1"/>
    <col min="13320" max="13320" width="10.5703125" style="22" customWidth="1"/>
    <col min="13321" max="13321" width="9.42578125" style="22" customWidth="1"/>
    <col min="13322" max="13322" width="9.5703125" style="22" customWidth="1"/>
    <col min="13323" max="13323" width="10.85546875" style="22" customWidth="1"/>
    <col min="13324" max="13324" width="9.7109375" style="22" customWidth="1"/>
    <col min="13325" max="13325" width="10.140625" style="22" customWidth="1"/>
    <col min="13326" max="13326" width="12" style="22" customWidth="1"/>
    <col min="13327" max="13327" width="9.7109375" style="22" customWidth="1"/>
    <col min="13328" max="13328" width="9.28515625" style="22" customWidth="1"/>
    <col min="13329" max="13329" width="10.140625" style="22" customWidth="1"/>
    <col min="13330" max="13330" width="9.85546875" style="22" customWidth="1"/>
    <col min="13331" max="13331" width="9" style="22" customWidth="1"/>
    <col min="13332" max="13332" width="0.42578125" style="22" customWidth="1"/>
    <col min="13333" max="13333" width="9.140625" style="22"/>
    <col min="13334" max="13334" width="8.7109375" style="22" customWidth="1"/>
    <col min="13335" max="13335" width="10" style="22" customWidth="1"/>
    <col min="13336" max="13336" width="8.5703125" style="22" customWidth="1"/>
    <col min="13337" max="13337" width="10.42578125" style="22" customWidth="1"/>
    <col min="13338" max="13338" width="9" style="22" customWidth="1"/>
    <col min="13339" max="13342" width="9.140625" style="22"/>
    <col min="13343" max="13343" width="10.85546875" style="22" bestFit="1" customWidth="1"/>
    <col min="13344" max="13567" width="9.140625" style="22"/>
    <col min="13568" max="13568" width="16.5703125" style="22" customWidth="1"/>
    <col min="13569" max="13569" width="0.7109375" style="22" customWidth="1"/>
    <col min="13570" max="13570" width="10" style="22" customWidth="1"/>
    <col min="13571" max="13571" width="9.5703125" style="22" customWidth="1"/>
    <col min="13572" max="13572" width="0.5703125" style="22" customWidth="1"/>
    <col min="13573" max="13573" width="10.85546875" style="22" customWidth="1"/>
    <col min="13574" max="13574" width="9.42578125" style="22" customWidth="1"/>
    <col min="13575" max="13575" width="9.7109375" style="22" customWidth="1"/>
    <col min="13576" max="13576" width="10.5703125" style="22" customWidth="1"/>
    <col min="13577" max="13577" width="9.42578125" style="22" customWidth="1"/>
    <col min="13578" max="13578" width="9.5703125" style="22" customWidth="1"/>
    <col min="13579" max="13579" width="10.85546875" style="22" customWidth="1"/>
    <col min="13580" max="13580" width="9.7109375" style="22" customWidth="1"/>
    <col min="13581" max="13581" width="10.140625" style="22" customWidth="1"/>
    <col min="13582" max="13582" width="12" style="22" customWidth="1"/>
    <col min="13583" max="13583" width="9.7109375" style="22" customWidth="1"/>
    <col min="13584" max="13584" width="9.28515625" style="22" customWidth="1"/>
    <col min="13585" max="13585" width="10.140625" style="22" customWidth="1"/>
    <col min="13586" max="13586" width="9.85546875" style="22" customWidth="1"/>
    <col min="13587" max="13587" width="9" style="22" customWidth="1"/>
    <col min="13588" max="13588" width="0.42578125" style="22" customWidth="1"/>
    <col min="13589" max="13589" width="9.140625" style="22"/>
    <col min="13590" max="13590" width="8.7109375" style="22" customWidth="1"/>
    <col min="13591" max="13591" width="10" style="22" customWidth="1"/>
    <col min="13592" max="13592" width="8.5703125" style="22" customWidth="1"/>
    <col min="13593" max="13593" width="10.42578125" style="22" customWidth="1"/>
    <col min="13594" max="13594" width="9" style="22" customWidth="1"/>
    <col min="13595" max="13598" width="9.140625" style="22"/>
    <col min="13599" max="13599" width="10.85546875" style="22" bestFit="1" customWidth="1"/>
    <col min="13600" max="13823" width="9.140625" style="22"/>
    <col min="13824" max="13824" width="16.5703125" style="22" customWidth="1"/>
    <col min="13825" max="13825" width="0.7109375" style="22" customWidth="1"/>
    <col min="13826" max="13826" width="10" style="22" customWidth="1"/>
    <col min="13827" max="13827" width="9.5703125" style="22" customWidth="1"/>
    <col min="13828" max="13828" width="0.5703125" style="22" customWidth="1"/>
    <col min="13829" max="13829" width="10.85546875" style="22" customWidth="1"/>
    <col min="13830" max="13830" width="9.42578125" style="22" customWidth="1"/>
    <col min="13831" max="13831" width="9.7109375" style="22" customWidth="1"/>
    <col min="13832" max="13832" width="10.5703125" style="22" customWidth="1"/>
    <col min="13833" max="13833" width="9.42578125" style="22" customWidth="1"/>
    <col min="13834" max="13834" width="9.5703125" style="22" customWidth="1"/>
    <col min="13835" max="13835" width="10.85546875" style="22" customWidth="1"/>
    <col min="13836" max="13836" width="9.7109375" style="22" customWidth="1"/>
    <col min="13837" max="13837" width="10.140625" style="22" customWidth="1"/>
    <col min="13838" max="13838" width="12" style="22" customWidth="1"/>
    <col min="13839" max="13839" width="9.7109375" style="22" customWidth="1"/>
    <col min="13840" max="13840" width="9.28515625" style="22" customWidth="1"/>
    <col min="13841" max="13841" width="10.140625" style="22" customWidth="1"/>
    <col min="13842" max="13842" width="9.85546875" style="22" customWidth="1"/>
    <col min="13843" max="13843" width="9" style="22" customWidth="1"/>
    <col min="13844" max="13844" width="0.42578125" style="22" customWidth="1"/>
    <col min="13845" max="13845" width="9.140625" style="22"/>
    <col min="13846" max="13846" width="8.7109375" style="22" customWidth="1"/>
    <col min="13847" max="13847" width="10" style="22" customWidth="1"/>
    <col min="13848" max="13848" width="8.5703125" style="22" customWidth="1"/>
    <col min="13849" max="13849" width="10.42578125" style="22" customWidth="1"/>
    <col min="13850" max="13850" width="9" style="22" customWidth="1"/>
    <col min="13851" max="13854" width="9.140625" style="22"/>
    <col min="13855" max="13855" width="10.85546875" style="22" bestFit="1" customWidth="1"/>
    <col min="13856" max="14079" width="9.140625" style="22"/>
    <col min="14080" max="14080" width="16.5703125" style="22" customWidth="1"/>
    <col min="14081" max="14081" width="0.7109375" style="22" customWidth="1"/>
    <col min="14082" max="14082" width="10" style="22" customWidth="1"/>
    <col min="14083" max="14083" width="9.5703125" style="22" customWidth="1"/>
    <col min="14084" max="14084" width="0.5703125" style="22" customWidth="1"/>
    <col min="14085" max="14085" width="10.85546875" style="22" customWidth="1"/>
    <col min="14086" max="14086" width="9.42578125" style="22" customWidth="1"/>
    <col min="14087" max="14087" width="9.7109375" style="22" customWidth="1"/>
    <col min="14088" max="14088" width="10.5703125" style="22" customWidth="1"/>
    <col min="14089" max="14089" width="9.42578125" style="22" customWidth="1"/>
    <col min="14090" max="14090" width="9.5703125" style="22" customWidth="1"/>
    <col min="14091" max="14091" width="10.85546875" style="22" customWidth="1"/>
    <col min="14092" max="14092" width="9.7109375" style="22" customWidth="1"/>
    <col min="14093" max="14093" width="10.140625" style="22" customWidth="1"/>
    <col min="14094" max="14094" width="12" style="22" customWidth="1"/>
    <col min="14095" max="14095" width="9.7109375" style="22" customWidth="1"/>
    <col min="14096" max="14096" width="9.28515625" style="22" customWidth="1"/>
    <col min="14097" max="14097" width="10.140625" style="22" customWidth="1"/>
    <col min="14098" max="14098" width="9.85546875" style="22" customWidth="1"/>
    <col min="14099" max="14099" width="9" style="22" customWidth="1"/>
    <col min="14100" max="14100" width="0.42578125" style="22" customWidth="1"/>
    <col min="14101" max="14101" width="9.140625" style="22"/>
    <col min="14102" max="14102" width="8.7109375" style="22" customWidth="1"/>
    <col min="14103" max="14103" width="10" style="22" customWidth="1"/>
    <col min="14104" max="14104" width="8.5703125" style="22" customWidth="1"/>
    <col min="14105" max="14105" width="10.42578125" style="22" customWidth="1"/>
    <col min="14106" max="14106" width="9" style="22" customWidth="1"/>
    <col min="14107" max="14110" width="9.140625" style="22"/>
    <col min="14111" max="14111" width="10.85546875" style="22" bestFit="1" customWidth="1"/>
    <col min="14112" max="14335" width="9.140625" style="22"/>
    <col min="14336" max="14336" width="16.5703125" style="22" customWidth="1"/>
    <col min="14337" max="14337" width="0.7109375" style="22" customWidth="1"/>
    <col min="14338" max="14338" width="10" style="22" customWidth="1"/>
    <col min="14339" max="14339" width="9.5703125" style="22" customWidth="1"/>
    <col min="14340" max="14340" width="0.5703125" style="22" customWidth="1"/>
    <col min="14341" max="14341" width="10.85546875" style="22" customWidth="1"/>
    <col min="14342" max="14342" width="9.42578125" style="22" customWidth="1"/>
    <col min="14343" max="14343" width="9.7109375" style="22" customWidth="1"/>
    <col min="14344" max="14344" width="10.5703125" style="22" customWidth="1"/>
    <col min="14345" max="14345" width="9.42578125" style="22" customWidth="1"/>
    <col min="14346" max="14346" width="9.5703125" style="22" customWidth="1"/>
    <col min="14347" max="14347" width="10.85546875" style="22" customWidth="1"/>
    <col min="14348" max="14348" width="9.7109375" style="22" customWidth="1"/>
    <col min="14349" max="14349" width="10.140625" style="22" customWidth="1"/>
    <col min="14350" max="14350" width="12" style="22" customWidth="1"/>
    <col min="14351" max="14351" width="9.7109375" style="22" customWidth="1"/>
    <col min="14352" max="14352" width="9.28515625" style="22" customWidth="1"/>
    <col min="14353" max="14353" width="10.140625" style="22" customWidth="1"/>
    <col min="14354" max="14354" width="9.85546875" style="22" customWidth="1"/>
    <col min="14355" max="14355" width="9" style="22" customWidth="1"/>
    <col min="14356" max="14356" width="0.42578125" style="22" customWidth="1"/>
    <col min="14357" max="14357" width="9.140625" style="22"/>
    <col min="14358" max="14358" width="8.7109375" style="22" customWidth="1"/>
    <col min="14359" max="14359" width="10" style="22" customWidth="1"/>
    <col min="14360" max="14360" width="8.5703125" style="22" customWidth="1"/>
    <col min="14361" max="14361" width="10.42578125" style="22" customWidth="1"/>
    <col min="14362" max="14362" width="9" style="22" customWidth="1"/>
    <col min="14363" max="14366" width="9.140625" style="22"/>
    <col min="14367" max="14367" width="10.85546875" style="22" bestFit="1" customWidth="1"/>
    <col min="14368" max="14591" width="9.140625" style="22"/>
    <col min="14592" max="14592" width="16.5703125" style="22" customWidth="1"/>
    <col min="14593" max="14593" width="0.7109375" style="22" customWidth="1"/>
    <col min="14594" max="14594" width="10" style="22" customWidth="1"/>
    <col min="14595" max="14595" width="9.5703125" style="22" customWidth="1"/>
    <col min="14596" max="14596" width="0.5703125" style="22" customWidth="1"/>
    <col min="14597" max="14597" width="10.85546875" style="22" customWidth="1"/>
    <col min="14598" max="14598" width="9.42578125" style="22" customWidth="1"/>
    <col min="14599" max="14599" width="9.7109375" style="22" customWidth="1"/>
    <col min="14600" max="14600" width="10.5703125" style="22" customWidth="1"/>
    <col min="14601" max="14601" width="9.42578125" style="22" customWidth="1"/>
    <col min="14602" max="14602" width="9.5703125" style="22" customWidth="1"/>
    <col min="14603" max="14603" width="10.85546875" style="22" customWidth="1"/>
    <col min="14604" max="14604" width="9.7109375" style="22" customWidth="1"/>
    <col min="14605" max="14605" width="10.140625" style="22" customWidth="1"/>
    <col min="14606" max="14606" width="12" style="22" customWidth="1"/>
    <col min="14607" max="14607" width="9.7109375" style="22" customWidth="1"/>
    <col min="14608" max="14608" width="9.28515625" style="22" customWidth="1"/>
    <col min="14609" max="14609" width="10.140625" style="22" customWidth="1"/>
    <col min="14610" max="14610" width="9.85546875" style="22" customWidth="1"/>
    <col min="14611" max="14611" width="9" style="22" customWidth="1"/>
    <col min="14612" max="14612" width="0.42578125" style="22" customWidth="1"/>
    <col min="14613" max="14613" width="9.140625" style="22"/>
    <col min="14614" max="14614" width="8.7109375" style="22" customWidth="1"/>
    <col min="14615" max="14615" width="10" style="22" customWidth="1"/>
    <col min="14616" max="14616" width="8.5703125" style="22" customWidth="1"/>
    <col min="14617" max="14617" width="10.42578125" style="22" customWidth="1"/>
    <col min="14618" max="14618" width="9" style="22" customWidth="1"/>
    <col min="14619" max="14622" width="9.140625" style="22"/>
    <col min="14623" max="14623" width="10.85546875" style="22" bestFit="1" customWidth="1"/>
    <col min="14624" max="14847" width="9.140625" style="22"/>
    <col min="14848" max="14848" width="16.5703125" style="22" customWidth="1"/>
    <col min="14849" max="14849" width="0.7109375" style="22" customWidth="1"/>
    <col min="14850" max="14850" width="10" style="22" customWidth="1"/>
    <col min="14851" max="14851" width="9.5703125" style="22" customWidth="1"/>
    <col min="14852" max="14852" width="0.5703125" style="22" customWidth="1"/>
    <col min="14853" max="14853" width="10.85546875" style="22" customWidth="1"/>
    <col min="14854" max="14854" width="9.42578125" style="22" customWidth="1"/>
    <col min="14855" max="14855" width="9.7109375" style="22" customWidth="1"/>
    <col min="14856" max="14856" width="10.5703125" style="22" customWidth="1"/>
    <col min="14857" max="14857" width="9.42578125" style="22" customWidth="1"/>
    <col min="14858" max="14858" width="9.5703125" style="22" customWidth="1"/>
    <col min="14859" max="14859" width="10.85546875" style="22" customWidth="1"/>
    <col min="14860" max="14860" width="9.7109375" style="22" customWidth="1"/>
    <col min="14861" max="14861" width="10.140625" style="22" customWidth="1"/>
    <col min="14862" max="14862" width="12" style="22" customWidth="1"/>
    <col min="14863" max="14863" width="9.7109375" style="22" customWidth="1"/>
    <col min="14864" max="14864" width="9.28515625" style="22" customWidth="1"/>
    <col min="14865" max="14865" width="10.140625" style="22" customWidth="1"/>
    <col min="14866" max="14866" width="9.85546875" style="22" customWidth="1"/>
    <col min="14867" max="14867" width="9" style="22" customWidth="1"/>
    <col min="14868" max="14868" width="0.42578125" style="22" customWidth="1"/>
    <col min="14869" max="14869" width="9.140625" style="22"/>
    <col min="14870" max="14870" width="8.7109375" style="22" customWidth="1"/>
    <col min="14871" max="14871" width="10" style="22" customWidth="1"/>
    <col min="14872" max="14872" width="8.5703125" style="22" customWidth="1"/>
    <col min="14873" max="14873" width="10.42578125" style="22" customWidth="1"/>
    <col min="14874" max="14874" width="9" style="22" customWidth="1"/>
    <col min="14875" max="14878" width="9.140625" style="22"/>
    <col min="14879" max="14879" width="10.85546875" style="22" bestFit="1" customWidth="1"/>
    <col min="14880" max="15103" width="9.140625" style="22"/>
    <col min="15104" max="15104" width="16.5703125" style="22" customWidth="1"/>
    <col min="15105" max="15105" width="0.7109375" style="22" customWidth="1"/>
    <col min="15106" max="15106" width="10" style="22" customWidth="1"/>
    <col min="15107" max="15107" width="9.5703125" style="22" customWidth="1"/>
    <col min="15108" max="15108" width="0.5703125" style="22" customWidth="1"/>
    <col min="15109" max="15109" width="10.85546875" style="22" customWidth="1"/>
    <col min="15110" max="15110" width="9.42578125" style="22" customWidth="1"/>
    <col min="15111" max="15111" width="9.7109375" style="22" customWidth="1"/>
    <col min="15112" max="15112" width="10.5703125" style="22" customWidth="1"/>
    <col min="15113" max="15113" width="9.42578125" style="22" customWidth="1"/>
    <col min="15114" max="15114" width="9.5703125" style="22" customWidth="1"/>
    <col min="15115" max="15115" width="10.85546875" style="22" customWidth="1"/>
    <col min="15116" max="15116" width="9.7109375" style="22" customWidth="1"/>
    <col min="15117" max="15117" width="10.140625" style="22" customWidth="1"/>
    <col min="15118" max="15118" width="12" style="22" customWidth="1"/>
    <col min="15119" max="15119" width="9.7109375" style="22" customWidth="1"/>
    <col min="15120" max="15120" width="9.28515625" style="22" customWidth="1"/>
    <col min="15121" max="15121" width="10.140625" style="22" customWidth="1"/>
    <col min="15122" max="15122" width="9.85546875" style="22" customWidth="1"/>
    <col min="15123" max="15123" width="9" style="22" customWidth="1"/>
    <col min="15124" max="15124" width="0.42578125" style="22" customWidth="1"/>
    <col min="15125" max="15125" width="9.140625" style="22"/>
    <col min="15126" max="15126" width="8.7109375" style="22" customWidth="1"/>
    <col min="15127" max="15127" width="10" style="22" customWidth="1"/>
    <col min="15128" max="15128" width="8.5703125" style="22" customWidth="1"/>
    <col min="15129" max="15129" width="10.42578125" style="22" customWidth="1"/>
    <col min="15130" max="15130" width="9" style="22" customWidth="1"/>
    <col min="15131" max="15134" width="9.140625" style="22"/>
    <col min="15135" max="15135" width="10.85546875" style="22" bestFit="1" customWidth="1"/>
    <col min="15136" max="15359" width="9.140625" style="22"/>
    <col min="15360" max="15360" width="16.5703125" style="22" customWidth="1"/>
    <col min="15361" max="15361" width="0.7109375" style="22" customWidth="1"/>
    <col min="15362" max="15362" width="10" style="22" customWidth="1"/>
    <col min="15363" max="15363" width="9.5703125" style="22" customWidth="1"/>
    <col min="15364" max="15364" width="0.5703125" style="22" customWidth="1"/>
    <col min="15365" max="15365" width="10.85546875" style="22" customWidth="1"/>
    <col min="15366" max="15366" width="9.42578125" style="22" customWidth="1"/>
    <col min="15367" max="15367" width="9.7109375" style="22" customWidth="1"/>
    <col min="15368" max="15368" width="10.5703125" style="22" customWidth="1"/>
    <col min="15369" max="15369" width="9.42578125" style="22" customWidth="1"/>
    <col min="15370" max="15370" width="9.5703125" style="22" customWidth="1"/>
    <col min="15371" max="15371" width="10.85546875" style="22" customWidth="1"/>
    <col min="15372" max="15372" width="9.7109375" style="22" customWidth="1"/>
    <col min="15373" max="15373" width="10.140625" style="22" customWidth="1"/>
    <col min="15374" max="15374" width="12" style="22" customWidth="1"/>
    <col min="15375" max="15375" width="9.7109375" style="22" customWidth="1"/>
    <col min="15376" max="15376" width="9.28515625" style="22" customWidth="1"/>
    <col min="15377" max="15377" width="10.140625" style="22" customWidth="1"/>
    <col min="15378" max="15378" width="9.85546875" style="22" customWidth="1"/>
    <col min="15379" max="15379" width="9" style="22" customWidth="1"/>
    <col min="15380" max="15380" width="0.42578125" style="22" customWidth="1"/>
    <col min="15381" max="15381" width="9.140625" style="22"/>
    <col min="15382" max="15382" width="8.7109375" style="22" customWidth="1"/>
    <col min="15383" max="15383" width="10" style="22" customWidth="1"/>
    <col min="15384" max="15384" width="8.5703125" style="22" customWidth="1"/>
    <col min="15385" max="15385" width="10.42578125" style="22" customWidth="1"/>
    <col min="15386" max="15386" width="9" style="22" customWidth="1"/>
    <col min="15387" max="15390" width="9.140625" style="22"/>
    <col min="15391" max="15391" width="10.85546875" style="22" bestFit="1" customWidth="1"/>
    <col min="15392" max="15615" width="9.140625" style="22"/>
    <col min="15616" max="15616" width="16.5703125" style="22" customWidth="1"/>
    <col min="15617" max="15617" width="0.7109375" style="22" customWidth="1"/>
    <col min="15618" max="15618" width="10" style="22" customWidth="1"/>
    <col min="15619" max="15619" width="9.5703125" style="22" customWidth="1"/>
    <col min="15620" max="15620" width="0.5703125" style="22" customWidth="1"/>
    <col min="15621" max="15621" width="10.85546875" style="22" customWidth="1"/>
    <col min="15622" max="15622" width="9.42578125" style="22" customWidth="1"/>
    <col min="15623" max="15623" width="9.7109375" style="22" customWidth="1"/>
    <col min="15624" max="15624" width="10.5703125" style="22" customWidth="1"/>
    <col min="15625" max="15625" width="9.42578125" style="22" customWidth="1"/>
    <col min="15626" max="15626" width="9.5703125" style="22" customWidth="1"/>
    <col min="15627" max="15627" width="10.85546875" style="22" customWidth="1"/>
    <col min="15628" max="15628" width="9.7109375" style="22" customWidth="1"/>
    <col min="15629" max="15629" width="10.140625" style="22" customWidth="1"/>
    <col min="15630" max="15630" width="12" style="22" customWidth="1"/>
    <col min="15631" max="15631" width="9.7109375" style="22" customWidth="1"/>
    <col min="15632" max="15632" width="9.28515625" style="22" customWidth="1"/>
    <col min="15633" max="15633" width="10.140625" style="22" customWidth="1"/>
    <col min="15634" max="15634" width="9.85546875" style="22" customWidth="1"/>
    <col min="15635" max="15635" width="9" style="22" customWidth="1"/>
    <col min="15636" max="15636" width="0.42578125" style="22" customWidth="1"/>
    <col min="15637" max="15637" width="9.140625" style="22"/>
    <col min="15638" max="15638" width="8.7109375" style="22" customWidth="1"/>
    <col min="15639" max="15639" width="10" style="22" customWidth="1"/>
    <col min="15640" max="15640" width="8.5703125" style="22" customWidth="1"/>
    <col min="15641" max="15641" width="10.42578125" style="22" customWidth="1"/>
    <col min="15642" max="15642" width="9" style="22" customWidth="1"/>
    <col min="15643" max="15646" width="9.140625" style="22"/>
    <col min="15647" max="15647" width="10.85546875" style="22" bestFit="1" customWidth="1"/>
    <col min="15648" max="15871" width="9.140625" style="22"/>
    <col min="15872" max="15872" width="16.5703125" style="22" customWidth="1"/>
    <col min="15873" max="15873" width="0.7109375" style="22" customWidth="1"/>
    <col min="15874" max="15874" width="10" style="22" customWidth="1"/>
    <col min="15875" max="15875" width="9.5703125" style="22" customWidth="1"/>
    <col min="15876" max="15876" width="0.5703125" style="22" customWidth="1"/>
    <col min="15877" max="15877" width="10.85546875" style="22" customWidth="1"/>
    <col min="15878" max="15878" width="9.42578125" style="22" customWidth="1"/>
    <col min="15879" max="15879" width="9.7109375" style="22" customWidth="1"/>
    <col min="15880" max="15880" width="10.5703125" style="22" customWidth="1"/>
    <col min="15881" max="15881" width="9.42578125" style="22" customWidth="1"/>
    <col min="15882" max="15882" width="9.5703125" style="22" customWidth="1"/>
    <col min="15883" max="15883" width="10.85546875" style="22" customWidth="1"/>
    <col min="15884" max="15884" width="9.7109375" style="22" customWidth="1"/>
    <col min="15885" max="15885" width="10.140625" style="22" customWidth="1"/>
    <col min="15886" max="15886" width="12" style="22" customWidth="1"/>
    <col min="15887" max="15887" width="9.7109375" style="22" customWidth="1"/>
    <col min="15888" max="15888" width="9.28515625" style="22" customWidth="1"/>
    <col min="15889" max="15889" width="10.140625" style="22" customWidth="1"/>
    <col min="15890" max="15890" width="9.85546875" style="22" customWidth="1"/>
    <col min="15891" max="15891" width="9" style="22" customWidth="1"/>
    <col min="15892" max="15892" width="0.42578125" style="22" customWidth="1"/>
    <col min="15893" max="15893" width="9.140625" style="22"/>
    <col min="15894" max="15894" width="8.7109375" style="22" customWidth="1"/>
    <col min="15895" max="15895" width="10" style="22" customWidth="1"/>
    <col min="15896" max="15896" width="8.5703125" style="22" customWidth="1"/>
    <col min="15897" max="15897" width="10.42578125" style="22" customWidth="1"/>
    <col min="15898" max="15898" width="9" style="22" customWidth="1"/>
    <col min="15899" max="15902" width="9.140625" style="22"/>
    <col min="15903" max="15903" width="10.85546875" style="22" bestFit="1" customWidth="1"/>
    <col min="15904" max="16127" width="9.140625" style="22"/>
    <col min="16128" max="16128" width="16.5703125" style="22" customWidth="1"/>
    <col min="16129" max="16129" width="0.7109375" style="22" customWidth="1"/>
    <col min="16130" max="16130" width="10" style="22" customWidth="1"/>
    <col min="16131" max="16131" width="9.5703125" style="22" customWidth="1"/>
    <col min="16132" max="16132" width="0.5703125" style="22" customWidth="1"/>
    <col min="16133" max="16133" width="10.85546875" style="22" customWidth="1"/>
    <col min="16134" max="16134" width="9.42578125" style="22" customWidth="1"/>
    <col min="16135" max="16135" width="9.7109375" style="22" customWidth="1"/>
    <col min="16136" max="16136" width="10.5703125" style="22" customWidth="1"/>
    <col min="16137" max="16137" width="9.42578125" style="22" customWidth="1"/>
    <col min="16138" max="16138" width="9.5703125" style="22" customWidth="1"/>
    <col min="16139" max="16139" width="10.85546875" style="22" customWidth="1"/>
    <col min="16140" max="16140" width="9.7109375" style="22" customWidth="1"/>
    <col min="16141" max="16141" width="10.140625" style="22" customWidth="1"/>
    <col min="16142" max="16142" width="12" style="22" customWidth="1"/>
    <col min="16143" max="16143" width="9.7109375" style="22" customWidth="1"/>
    <col min="16144" max="16144" width="9.28515625" style="22" customWidth="1"/>
    <col min="16145" max="16145" width="10.140625" style="22" customWidth="1"/>
    <col min="16146" max="16146" width="9.85546875" style="22" customWidth="1"/>
    <col min="16147" max="16147" width="9" style="22" customWidth="1"/>
    <col min="16148" max="16148" width="0.42578125" style="22" customWidth="1"/>
    <col min="16149" max="16149" width="9.140625" style="22"/>
    <col min="16150" max="16150" width="8.7109375" style="22" customWidth="1"/>
    <col min="16151" max="16151" width="10" style="22" customWidth="1"/>
    <col min="16152" max="16152" width="8.5703125" style="22" customWidth="1"/>
    <col min="16153" max="16153" width="10.42578125" style="22" customWidth="1"/>
    <col min="16154" max="16154" width="9" style="22" customWidth="1"/>
    <col min="16155" max="16158" width="9.140625" style="22"/>
    <col min="16159" max="16159" width="10.85546875" style="22" bestFit="1" customWidth="1"/>
    <col min="16160" max="16384" width="9.140625" style="22"/>
  </cols>
  <sheetData>
    <row r="1" spans="1:39" s="5" customFormat="1" x14ac:dyDescent="0.25">
      <c r="A1" s="1" t="s">
        <v>0</v>
      </c>
      <c r="B1" s="3" t="s">
        <v>1</v>
      </c>
      <c r="C1" s="3"/>
      <c r="D1" s="2"/>
      <c r="E1" s="3" t="s">
        <v>2</v>
      </c>
      <c r="F1" s="3"/>
      <c r="G1" s="3"/>
      <c r="H1" s="3"/>
      <c r="I1" s="3"/>
      <c r="J1" s="3"/>
      <c r="K1" s="3"/>
      <c r="L1" s="3"/>
      <c r="M1" s="3"/>
      <c r="N1" s="3" t="s">
        <v>2</v>
      </c>
      <c r="O1" s="3"/>
      <c r="P1" s="3"/>
      <c r="Q1" s="3"/>
      <c r="R1" s="3"/>
      <c r="S1" s="3"/>
      <c r="T1" s="2"/>
      <c r="U1" s="3" t="s">
        <v>3</v>
      </c>
      <c r="V1" s="3"/>
      <c r="W1" s="3"/>
      <c r="X1" s="3"/>
      <c r="Y1" s="3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2" customFormat="1" ht="15" x14ac:dyDescent="0.25">
      <c r="A2" s="6" t="s">
        <v>4</v>
      </c>
      <c r="B2" s="1" t="s">
        <v>5</v>
      </c>
      <c r="C2" s="6" t="s">
        <v>6</v>
      </c>
      <c r="D2" s="6"/>
      <c r="E2" s="7" t="s">
        <v>7</v>
      </c>
      <c r="F2" s="6" t="s">
        <v>8</v>
      </c>
      <c r="G2" s="6" t="s">
        <v>9</v>
      </c>
      <c r="H2" s="7" t="s">
        <v>10</v>
      </c>
      <c r="I2" s="6" t="s">
        <v>8</v>
      </c>
      <c r="J2" s="6" t="s">
        <v>9</v>
      </c>
      <c r="K2" s="7" t="s">
        <v>11</v>
      </c>
      <c r="L2" s="6" t="s">
        <v>8</v>
      </c>
      <c r="M2" s="6" t="s">
        <v>9</v>
      </c>
      <c r="N2" s="7" t="s">
        <v>12</v>
      </c>
      <c r="O2" s="6" t="s">
        <v>8</v>
      </c>
      <c r="P2" s="6" t="s">
        <v>9</v>
      </c>
      <c r="Q2" s="7" t="s">
        <v>13</v>
      </c>
      <c r="R2" s="6" t="s">
        <v>8</v>
      </c>
      <c r="S2" s="6" t="s">
        <v>9</v>
      </c>
      <c r="T2" s="6"/>
      <c r="U2" s="7" t="s">
        <v>7</v>
      </c>
      <c r="V2" s="6" t="s">
        <v>8</v>
      </c>
      <c r="W2" s="7" t="s">
        <v>10</v>
      </c>
      <c r="X2" s="6" t="s">
        <v>8</v>
      </c>
      <c r="Y2" s="7" t="s">
        <v>11</v>
      </c>
      <c r="Z2" s="6" t="s">
        <v>8</v>
      </c>
    </row>
    <row r="3" spans="1:39" s="14" customFormat="1" x14ac:dyDescent="0.25">
      <c r="A3" s="2">
        <v>1</v>
      </c>
      <c r="B3" s="8">
        <f>(C3*E3*206/238)+(C3*E3*206*K3*207/238/206)+(C3*N3*208/238*Q3)</f>
        <v>58.33425309443065</v>
      </c>
      <c r="C3" s="8">
        <v>279.83157602259394</v>
      </c>
      <c r="D3" s="8"/>
      <c r="E3" s="9">
        <v>0.20807804256742285</v>
      </c>
      <c r="F3" s="9">
        <v>1.2953378284757469E-3</v>
      </c>
      <c r="G3" s="10">
        <v>0.62252499710824738</v>
      </c>
      <c r="H3" s="9">
        <v>2.3725108321489601</v>
      </c>
      <c r="I3" s="9">
        <v>2.1667654237645936E-2</v>
      </c>
      <c r="J3" s="10">
        <v>0.91327946511502001</v>
      </c>
      <c r="K3" s="9">
        <v>8.2695271143083504E-2</v>
      </c>
      <c r="L3" s="9">
        <v>7.049310554898832E-4</v>
      </c>
      <c r="M3" s="10">
        <v>0.85244421566763606</v>
      </c>
      <c r="N3" s="9">
        <v>5.124184760304664E-2</v>
      </c>
      <c r="O3" s="9">
        <v>1.3347095143878566E-3</v>
      </c>
      <c r="P3" s="10">
        <v>2.6047255843064097</v>
      </c>
      <c r="Q3" s="11">
        <v>0.29911121424651338</v>
      </c>
      <c r="R3" s="11">
        <v>7.7974203102969839E-4</v>
      </c>
      <c r="S3" s="12">
        <v>0.260686324648153</v>
      </c>
      <c r="T3" s="12"/>
      <c r="U3" s="13">
        <v>1218.570199517688</v>
      </c>
      <c r="V3" s="13">
        <v>7.5859040993094515</v>
      </c>
      <c r="W3" s="13">
        <v>1234.3580453870356</v>
      </c>
      <c r="X3" s="13">
        <v>11.273138554514935</v>
      </c>
      <c r="Y3" s="13">
        <v>1262.0329688069551</v>
      </c>
      <c r="Z3" s="13">
        <v>16.655583607752014</v>
      </c>
      <c r="AB3" s="15"/>
      <c r="AC3" s="15"/>
    </row>
    <row r="4" spans="1:39" s="14" customFormat="1" x14ac:dyDescent="0.25">
      <c r="A4" s="2">
        <v>2</v>
      </c>
      <c r="B4" s="8">
        <f>(C4*E4*206/238)+(C4*E4*206*K4*207/238/206)+(C4*N4*208/238*Q4)</f>
        <v>200.98576075193267</v>
      </c>
      <c r="C4" s="8">
        <v>832.43283147434443</v>
      </c>
      <c r="D4" s="8"/>
      <c r="E4" s="9">
        <v>0.2303130537155878</v>
      </c>
      <c r="F4" s="9">
        <v>1.5286792136136882E-3</v>
      </c>
      <c r="G4" s="10">
        <v>0.6637397181583311</v>
      </c>
      <c r="H4" s="9">
        <v>2.9402211659919004</v>
      </c>
      <c r="I4" s="9">
        <v>2.5687680820048873E-2</v>
      </c>
      <c r="J4" s="10">
        <v>0.87366491735947305</v>
      </c>
      <c r="K4" s="9">
        <v>9.258916579854698E-2</v>
      </c>
      <c r="L4" s="9">
        <v>7.3587632522153362E-4</v>
      </c>
      <c r="M4" s="10">
        <v>0.7947758453971101</v>
      </c>
      <c r="N4" s="9">
        <v>5.9940227848335539E-2</v>
      </c>
      <c r="O4" s="9">
        <v>1.3655732781080096E-3</v>
      </c>
      <c r="P4" s="10">
        <v>2.2782250370540256</v>
      </c>
      <c r="Q4" s="11">
        <v>0.44956399242426331</v>
      </c>
      <c r="R4" s="11">
        <v>3.9275137776133214E-4</v>
      </c>
      <c r="S4" s="12">
        <v>8.7362730196301877E-2</v>
      </c>
      <c r="T4" s="12"/>
      <c r="U4" s="13">
        <v>1336.1395791571197</v>
      </c>
      <c r="V4" s="13">
        <v>8.8684890768993778</v>
      </c>
      <c r="W4" s="13">
        <v>1392.3306648067207</v>
      </c>
      <c r="X4" s="13">
        <v>12.164304552054238</v>
      </c>
      <c r="Y4" s="13">
        <v>1479.4985391875821</v>
      </c>
      <c r="Z4" s="13">
        <v>15.068154784685124</v>
      </c>
      <c r="AB4" s="15"/>
      <c r="AC4" s="15"/>
      <c r="AE4" s="16"/>
      <c r="AF4" s="17"/>
    </row>
    <row r="5" spans="1:39" s="14" customFormat="1" x14ac:dyDescent="0.25">
      <c r="A5" s="2">
        <v>3</v>
      </c>
      <c r="B5" s="8">
        <f>(C5*E5*206/238)+(C5*E5*206*K5*207/238/206)+(C5*N5*208/238*Q5)</f>
        <v>92.313964786907192</v>
      </c>
      <c r="C5" s="8">
        <v>303.63760600885792</v>
      </c>
      <c r="D5" s="8"/>
      <c r="E5" s="9">
        <v>0.27626528593204769</v>
      </c>
      <c r="F5" s="9">
        <v>1.6631951150103198E-3</v>
      </c>
      <c r="G5" s="10">
        <v>0.60202826764829653</v>
      </c>
      <c r="H5" s="9">
        <v>3.796954780074389</v>
      </c>
      <c r="I5" s="9">
        <v>3.1544334571702894E-2</v>
      </c>
      <c r="J5" s="10">
        <v>0.83077983275547151</v>
      </c>
      <c r="K5" s="9">
        <v>9.967995495271087E-2</v>
      </c>
      <c r="L5" s="9">
        <v>7.8306415687019715E-4</v>
      </c>
      <c r="M5" s="10">
        <v>0.78557836150878102</v>
      </c>
      <c r="N5" s="9">
        <v>7.056791983409394E-2</v>
      </c>
      <c r="O5" s="9">
        <v>1.414190912962666E-3</v>
      </c>
      <c r="P5" s="10">
        <v>2.0040138866037802</v>
      </c>
      <c r="Q5" s="11">
        <v>0.66407222047426118</v>
      </c>
      <c r="R5" s="11">
        <v>1.629273050654799E-3</v>
      </c>
      <c r="S5" s="12">
        <v>0.24534576216593118</v>
      </c>
      <c r="T5" s="12"/>
      <c r="U5" s="13">
        <v>1572.5258188489763</v>
      </c>
      <c r="V5" s="13">
        <v>9.4670499455386832</v>
      </c>
      <c r="W5" s="13">
        <v>1592.1016355444647</v>
      </c>
      <c r="X5" s="13">
        <v>13.226859305073431</v>
      </c>
      <c r="Y5" s="13">
        <v>1618.1182600689729</v>
      </c>
      <c r="Z5" s="13">
        <v>14.623888443814783</v>
      </c>
      <c r="AB5" s="15"/>
      <c r="AC5" s="15"/>
      <c r="AE5" s="18"/>
      <c r="AF5" s="17"/>
    </row>
    <row r="6" spans="1:39" s="14" customFormat="1" x14ac:dyDescent="0.25">
      <c r="A6" s="2">
        <v>4</v>
      </c>
      <c r="B6" s="8">
        <f>(C6*E6*206/238)+(C6*E6*206*K6*207/238/206)+(C6*N6*208/238*Q6)</f>
        <v>143.74747359421335</v>
      </c>
      <c r="C6" s="8">
        <v>485.11099986272512</v>
      </c>
      <c r="D6" s="8"/>
      <c r="E6" s="9">
        <v>0.26825375370922255</v>
      </c>
      <c r="F6" s="9">
        <v>1.7448988549854101E-3</v>
      </c>
      <c r="G6" s="10">
        <v>0.65046577386455429</v>
      </c>
      <c r="H6" s="9">
        <v>4.0532483702330406</v>
      </c>
      <c r="I6" s="9">
        <v>3.5871755985868621E-2</v>
      </c>
      <c r="J6" s="10">
        <v>0.88501253091988985</v>
      </c>
      <c r="K6" s="9">
        <v>0.10958626725964585</v>
      </c>
      <c r="L6" s="9">
        <v>8.5156106535682968E-4</v>
      </c>
      <c r="M6" s="10">
        <v>0.77706914073384936</v>
      </c>
      <c r="N6" s="9">
        <v>7.2873825945429363E-2</v>
      </c>
      <c r="O6" s="9">
        <v>1.3334676752585599E-3</v>
      </c>
      <c r="P6" s="10">
        <v>1.8298307491871086</v>
      </c>
      <c r="Q6" s="11">
        <v>0.60552628743361492</v>
      </c>
      <c r="R6" s="11">
        <v>7.8290422425774135E-4</v>
      </c>
      <c r="S6" s="12">
        <v>0.12929318520190136</v>
      </c>
      <c r="T6" s="12"/>
      <c r="U6" s="13">
        <v>1531.9320368427914</v>
      </c>
      <c r="V6" s="13">
        <v>9.9646935785284914</v>
      </c>
      <c r="W6" s="13">
        <v>1644.9523055555151</v>
      </c>
      <c r="X6" s="13">
        <v>14.558034031821945</v>
      </c>
      <c r="Y6" s="13">
        <v>1792.5437857528466</v>
      </c>
      <c r="Z6" s="13">
        <v>14.150359919796481</v>
      </c>
      <c r="AB6" s="15"/>
      <c r="AC6" s="15"/>
      <c r="AE6" s="18"/>
      <c r="AF6" s="17"/>
    </row>
    <row r="7" spans="1:39" s="14" customFormat="1" x14ac:dyDescent="0.25">
      <c r="A7" s="2">
        <v>5</v>
      </c>
      <c r="B7" s="8">
        <f>(C7*E7*206/238)+(C7*E7*206*K7*207/238/206)+(C7*N7*208/238*Q7)</f>
        <v>88.222860705755664</v>
      </c>
      <c r="C7" s="8">
        <v>185.81735348071174</v>
      </c>
      <c r="D7" s="8"/>
      <c r="E7" s="9">
        <v>0.3585814787135207</v>
      </c>
      <c r="F7" s="9">
        <v>2.2269368085249199E-3</v>
      </c>
      <c r="G7" s="10">
        <v>0.62104066738596753</v>
      </c>
      <c r="H7" s="9">
        <v>6.1923192815995609</v>
      </c>
      <c r="I7" s="9">
        <v>5.2044861467100273E-2</v>
      </c>
      <c r="J7" s="10">
        <v>0.84047445069170224</v>
      </c>
      <c r="K7" s="9">
        <v>0.12524610026569913</v>
      </c>
      <c r="L7" s="9">
        <v>9.6281040999177125E-4</v>
      </c>
      <c r="M7" s="10">
        <v>0.76873484120403712</v>
      </c>
      <c r="N7" s="9">
        <v>9.9354357595451595E-2</v>
      </c>
      <c r="O7" s="9">
        <v>1.7336502120605809E-3</v>
      </c>
      <c r="P7" s="10">
        <v>1.744916130523043</v>
      </c>
      <c r="Q7" s="11">
        <v>1.4436443309601743</v>
      </c>
      <c r="R7" s="11">
        <v>4.8174761577156255E-3</v>
      </c>
      <c r="S7" s="12">
        <v>0.33370242617248391</v>
      </c>
      <c r="T7" s="12"/>
      <c r="U7" s="13">
        <v>1975.4464145402333</v>
      </c>
      <c r="V7" s="13">
        <v>12.268325596712833</v>
      </c>
      <c r="W7" s="13">
        <v>2003.3646648496726</v>
      </c>
      <c r="X7" s="13">
        <v>16.837768162246949</v>
      </c>
      <c r="Y7" s="13">
        <v>2032.2785694042184</v>
      </c>
      <c r="Z7" s="13">
        <v>13.604928163182654</v>
      </c>
      <c r="AB7" s="15"/>
      <c r="AC7" s="15"/>
      <c r="AE7" s="18"/>
      <c r="AF7" s="17"/>
    </row>
    <row r="8" spans="1:39" s="14" customFormat="1" x14ac:dyDescent="0.25">
      <c r="A8" s="2">
        <v>6</v>
      </c>
      <c r="B8" s="8">
        <f>(C8*E8*206/238)+(C8*E8*206*K8*207/238/206)+(C8*N8*208/238*Q8)</f>
        <v>124.1376889459103</v>
      </c>
      <c r="C8" s="8">
        <v>207.66992261751673</v>
      </c>
      <c r="D8" s="8"/>
      <c r="E8" s="9">
        <v>0.50523637530890597</v>
      </c>
      <c r="F8" s="9">
        <v>3.0739396160412275E-3</v>
      </c>
      <c r="G8" s="10">
        <v>0.60841613277780993</v>
      </c>
      <c r="H8" s="9">
        <v>13.329447679819834</v>
      </c>
      <c r="I8" s="9">
        <v>0.10812217151535793</v>
      </c>
      <c r="J8" s="10">
        <v>0.81115267573351801</v>
      </c>
      <c r="K8" s="9">
        <v>0.19134462576589883</v>
      </c>
      <c r="L8" s="9">
        <v>1.4395453909161245E-3</v>
      </c>
      <c r="M8" s="10">
        <v>0.75233123750093756</v>
      </c>
      <c r="N8" s="9">
        <v>0.13188149322526807</v>
      </c>
      <c r="O8" s="9">
        <v>2.1999846072627053E-3</v>
      </c>
      <c r="P8" s="10">
        <v>1.6681526372353777</v>
      </c>
      <c r="Q8" s="11">
        <v>0.66266017498333984</v>
      </c>
      <c r="R8" s="11">
        <v>1.5801562005159964E-2</v>
      </c>
      <c r="S8" s="12">
        <v>2.3845649099943627</v>
      </c>
      <c r="T8" s="12"/>
      <c r="U8" s="13">
        <v>2636.260730856568</v>
      </c>
      <c r="V8" s="13">
        <v>16.039435588617561</v>
      </c>
      <c r="W8" s="13">
        <v>2703.2712577222446</v>
      </c>
      <c r="X8" s="13">
        <v>21.927657139349112</v>
      </c>
      <c r="Y8" s="13">
        <v>2753.7536421626114</v>
      </c>
      <c r="Z8" s="13">
        <v>12.359878632156571</v>
      </c>
      <c r="AB8" s="15"/>
      <c r="AC8" s="15"/>
      <c r="AE8" s="18"/>
      <c r="AF8" s="17"/>
    </row>
    <row r="9" spans="1:39" s="14" customFormat="1" x14ac:dyDescent="0.25">
      <c r="A9" s="2">
        <v>7</v>
      </c>
      <c r="B9" s="8">
        <f>(C9*E9*206/238)+(C9*E9*206*K9*207/238/206)+(C9*N9*208/238*Q9)</f>
        <v>244.78626353851791</v>
      </c>
      <c r="C9" s="8">
        <v>1294.8093763328973</v>
      </c>
      <c r="D9" s="8"/>
      <c r="E9" s="9">
        <v>0.18170248449611728</v>
      </c>
      <c r="F9" s="9">
        <v>1.1608024020060735E-3</v>
      </c>
      <c r="G9" s="10">
        <v>0.63884784251856397</v>
      </c>
      <c r="H9" s="9">
        <v>2.5022867077785342</v>
      </c>
      <c r="I9" s="9">
        <v>2.716321666219474E-2</v>
      </c>
      <c r="J9" s="10">
        <v>1.0855357452747509</v>
      </c>
      <c r="K9" s="9">
        <v>9.987917088925205E-2</v>
      </c>
      <c r="L9" s="9">
        <v>9.470542182048598E-4</v>
      </c>
      <c r="M9" s="10">
        <v>0.9481999197359896</v>
      </c>
      <c r="N9" s="9">
        <v>6.4736830526255201E-2</v>
      </c>
      <c r="O9" s="9">
        <v>1.5453445616534496E-3</v>
      </c>
      <c r="P9" s="10">
        <v>2.3871180425286758</v>
      </c>
      <c r="Q9" s="11">
        <v>0.28272459041627079</v>
      </c>
      <c r="R9" s="11">
        <v>2.2225189314349847E-4</v>
      </c>
      <c r="S9" s="12">
        <v>7.8610740161039735E-2</v>
      </c>
      <c r="T9" s="12"/>
      <c r="U9" s="13">
        <v>1076.2687003179087</v>
      </c>
      <c r="V9" s="13">
        <v>6.875719371683549</v>
      </c>
      <c r="W9" s="13">
        <v>1272.6974668609121</v>
      </c>
      <c r="X9" s="13">
        <v>13.815585931981477</v>
      </c>
      <c r="Y9" s="13">
        <v>1621.8340537894289</v>
      </c>
      <c r="Z9" s="13">
        <v>17.642679698529506</v>
      </c>
      <c r="AB9" s="15"/>
      <c r="AC9" s="15"/>
      <c r="AE9" s="18"/>
      <c r="AF9" s="17"/>
    </row>
    <row r="10" spans="1:39" s="14" customFormat="1" x14ac:dyDescent="0.25">
      <c r="A10" s="2">
        <v>8</v>
      </c>
      <c r="B10" s="8">
        <f>(C10*E10*206/238)+(C10*E10*206*K10*207/238/206)+(C10*N10*208/238*Q10)</f>
        <v>129.49458025724408</v>
      </c>
      <c r="C10" s="8">
        <v>684.64744003594842</v>
      </c>
      <c r="D10" s="8"/>
      <c r="E10" s="9">
        <v>0.18927921367852632</v>
      </c>
      <c r="F10" s="9">
        <v>1.2089367334049328E-3</v>
      </c>
      <c r="G10" s="10">
        <v>0.63870549222494277</v>
      </c>
      <c r="H10" s="9">
        <v>2.1316955574084986</v>
      </c>
      <c r="I10" s="9">
        <v>1.7982477968806115E-2</v>
      </c>
      <c r="J10" s="10">
        <v>0.84357627459088991</v>
      </c>
      <c r="K10" s="9">
        <v>8.1680987999807025E-2</v>
      </c>
      <c r="L10" s="9">
        <v>6.2733451152270539E-4</v>
      </c>
      <c r="M10" s="10">
        <v>0.76803002373598561</v>
      </c>
      <c r="N10" s="9">
        <v>5.4990249630253167E-2</v>
      </c>
      <c r="O10" s="9">
        <v>1.0161139995302879E-3</v>
      </c>
      <c r="P10" s="10">
        <v>1.8478075774569089</v>
      </c>
      <c r="Q10" s="11">
        <v>0.24686212873468907</v>
      </c>
      <c r="R10" s="11">
        <v>1.0654287535415922E-3</v>
      </c>
      <c r="S10" s="12">
        <v>0.43158857901879472</v>
      </c>
      <c r="T10" s="12"/>
      <c r="U10" s="13">
        <v>1117.4692720080054</v>
      </c>
      <c r="V10" s="13">
        <v>7.1373376142412157</v>
      </c>
      <c r="W10" s="13">
        <v>1159.1354719108401</v>
      </c>
      <c r="X10" s="13">
        <v>9.7781918314069962</v>
      </c>
      <c r="Y10" s="13">
        <v>1237.8784474007612</v>
      </c>
      <c r="Z10" s="13">
        <v>15.058161587718711</v>
      </c>
      <c r="AB10" s="15"/>
      <c r="AC10" s="15"/>
      <c r="AE10" s="18"/>
      <c r="AF10" s="17"/>
    </row>
    <row r="11" spans="1:39" s="14" customFormat="1" x14ac:dyDescent="0.25">
      <c r="A11" s="2">
        <v>9</v>
      </c>
      <c r="B11" s="8">
        <f>(C11*E11*206/238)+(C11*E11*206*K11*207/238/206)+(C11*N11*208/238*Q11)</f>
        <v>58.526341720645732</v>
      </c>
      <c r="C11" s="8">
        <v>215.79059015301524</v>
      </c>
      <c r="D11" s="8"/>
      <c r="E11" s="9">
        <v>0.24440011098910319</v>
      </c>
      <c r="F11" s="9">
        <v>1.8495113995350848E-3</v>
      </c>
      <c r="G11" s="10">
        <v>0.75675554812556811</v>
      </c>
      <c r="H11" s="9">
        <v>3.2455154504595702</v>
      </c>
      <c r="I11" s="9">
        <v>3.4343808485472714E-2</v>
      </c>
      <c r="J11" s="10">
        <v>1.0581927280798979</v>
      </c>
      <c r="K11" s="9">
        <v>9.6312134385752243E-2</v>
      </c>
      <c r="L11" s="9">
        <v>8.2414792114433692E-4</v>
      </c>
      <c r="M11" s="10">
        <v>0.85570517816938307</v>
      </c>
      <c r="N11" s="9">
        <v>6.674518066465146E-2</v>
      </c>
      <c r="O11" s="9">
        <v>1.3570716512818163E-3</v>
      </c>
      <c r="P11" s="10">
        <v>2.033212941770532</v>
      </c>
      <c r="Q11" s="11">
        <v>0.67211749275496635</v>
      </c>
      <c r="R11" s="11">
        <v>1.0561152934036283E-3</v>
      </c>
      <c r="S11" s="12">
        <v>0.15713254078162431</v>
      </c>
      <c r="T11" s="12"/>
      <c r="U11" s="13">
        <v>1409.5315083461628</v>
      </c>
      <c r="V11" s="13">
        <v>10.666707891987592</v>
      </c>
      <c r="W11" s="13">
        <v>1468.1050288939844</v>
      </c>
      <c r="X11" s="13">
        <v>15.535380656331427</v>
      </c>
      <c r="Y11" s="13">
        <v>1553.8685079586489</v>
      </c>
      <c r="Z11" s="13">
        <v>16.063523604895796</v>
      </c>
      <c r="AB11" s="15"/>
      <c r="AC11" s="15"/>
      <c r="AE11" s="18"/>
      <c r="AF11" s="17"/>
    </row>
    <row r="12" spans="1:39" s="14" customFormat="1" x14ac:dyDescent="0.25">
      <c r="A12" s="2">
        <v>10</v>
      </c>
      <c r="B12" s="8">
        <f>(C12*E12*206/238)+(C12*E12*206*K12*207/238/206)+(C12*N12*208/238*Q12)</f>
        <v>145.30676907658813</v>
      </c>
      <c r="C12" s="8">
        <v>460.9191414792511</v>
      </c>
      <c r="D12" s="8"/>
      <c r="E12" s="9">
        <v>0.29596199613379043</v>
      </c>
      <c r="F12" s="9">
        <v>2.0804970927621462E-3</v>
      </c>
      <c r="G12" s="10">
        <v>0.70296089360799285</v>
      </c>
      <c r="H12" s="9">
        <v>4.2409171411147524</v>
      </c>
      <c r="I12" s="9">
        <v>3.7166269605344686E-2</v>
      </c>
      <c r="J12" s="10">
        <v>0.87637339680669391</v>
      </c>
      <c r="K12" s="9">
        <v>0.10392560580711524</v>
      </c>
      <c r="L12" s="9">
        <v>7.8158980151264788E-4</v>
      </c>
      <c r="M12" s="10">
        <v>0.75206663020398434</v>
      </c>
      <c r="N12" s="9">
        <v>7.7896388800518718E-2</v>
      </c>
      <c r="O12" s="9">
        <v>1.4840973189328042E-3</v>
      </c>
      <c r="P12" s="10">
        <v>1.9052196665154282</v>
      </c>
      <c r="Q12" s="11">
        <v>0.47495625147420517</v>
      </c>
      <c r="R12" s="11">
        <v>1.1284048777631282E-2</v>
      </c>
      <c r="S12" s="12">
        <v>2.3758080333940224</v>
      </c>
      <c r="T12" s="12"/>
      <c r="U12" s="13">
        <v>1671.253979237945</v>
      </c>
      <c r="V12" s="13">
        <v>11.748261906910198</v>
      </c>
      <c r="W12" s="13">
        <v>1681.9784839801198</v>
      </c>
      <c r="X12" s="13">
        <v>14.740411973614309</v>
      </c>
      <c r="Y12" s="13">
        <v>1695.3798657355453</v>
      </c>
      <c r="Z12" s="13">
        <v>13.862268969994121</v>
      </c>
      <c r="AB12" s="15"/>
      <c r="AC12" s="15"/>
      <c r="AE12" s="18"/>
      <c r="AF12" s="17"/>
    </row>
    <row r="13" spans="1:39" s="14" customFormat="1" x14ac:dyDescent="0.25">
      <c r="A13" s="2">
        <v>11</v>
      </c>
      <c r="B13" s="8">
        <f>(C13*E13*206/238)+(C13*E13*206*K13*207/238/206)+(C13*N13*208/238*Q13)</f>
        <v>40.343367964318283</v>
      </c>
      <c r="C13" s="8">
        <v>216.29597397398217</v>
      </c>
      <c r="D13" s="8"/>
      <c r="E13" s="9">
        <v>0.17156586397036286</v>
      </c>
      <c r="F13" s="9">
        <v>1.0635151660679002E-3</v>
      </c>
      <c r="G13" s="10">
        <v>0.61988739569522822</v>
      </c>
      <c r="H13" s="9">
        <v>2.4777701146792674</v>
      </c>
      <c r="I13" s="9">
        <v>2.4807662405469923E-2</v>
      </c>
      <c r="J13" s="10">
        <v>1.0012092025204333</v>
      </c>
      <c r="K13" s="9">
        <v>0.10474392745762448</v>
      </c>
      <c r="L13" s="9">
        <v>9.9969803692068746E-4</v>
      </c>
      <c r="M13" s="10">
        <v>0.95442099717439777</v>
      </c>
      <c r="N13" s="9">
        <v>3.7902361512656919E-2</v>
      </c>
      <c r="O13" s="9">
        <v>6.2325176997790567E-4</v>
      </c>
      <c r="P13" s="10">
        <v>1.6443613144520828</v>
      </c>
      <c r="Q13" s="11">
        <v>0.67596880270774007</v>
      </c>
      <c r="R13" s="11">
        <v>7.9348726750734198E-3</v>
      </c>
      <c r="S13" s="12">
        <v>1.1738519060774049</v>
      </c>
      <c r="T13" s="12"/>
      <c r="U13" s="13">
        <v>1020.7329527652473</v>
      </c>
      <c r="V13" s="13">
        <v>6.327394917899495</v>
      </c>
      <c r="W13" s="13">
        <v>1265.5646207651971</v>
      </c>
      <c r="X13" s="13">
        <v>12.670949446943975</v>
      </c>
      <c r="Y13" s="13">
        <v>1709.8235689356434</v>
      </c>
      <c r="Z13" s="13">
        <v>17.560032575918765</v>
      </c>
      <c r="AB13" s="15"/>
      <c r="AC13" s="15"/>
      <c r="AE13" s="18"/>
      <c r="AF13" s="17"/>
    </row>
    <row r="14" spans="1:39" s="2" customFormat="1" x14ac:dyDescent="0.25">
      <c r="A14" s="2">
        <v>12</v>
      </c>
      <c r="B14" s="8">
        <f>(C14*E14*206/238)+(C14*E14*206*K14*207/238/206)+(C14*N14*208/238*Q14)</f>
        <v>107.05092682192131</v>
      </c>
      <c r="C14" s="8">
        <v>377.38277196356785</v>
      </c>
      <c r="D14" s="8"/>
      <c r="E14" s="9">
        <v>0.2552015758327778</v>
      </c>
      <c r="F14" s="9">
        <v>2.0669124462429521E-3</v>
      </c>
      <c r="G14" s="10">
        <v>0.80991366902738382</v>
      </c>
      <c r="H14" s="9">
        <v>3.301446788837016</v>
      </c>
      <c r="I14" s="9">
        <v>3.2501849675624223E-2</v>
      </c>
      <c r="J14" s="10">
        <v>0.98447292216008975</v>
      </c>
      <c r="K14" s="9">
        <v>9.3825238147237824E-2</v>
      </c>
      <c r="L14" s="9">
        <v>7.1647766766013256E-4</v>
      </c>
      <c r="M14" s="10">
        <v>0.76363000170144024</v>
      </c>
      <c r="N14" s="9">
        <v>7.5767784566150409E-2</v>
      </c>
      <c r="O14" s="9">
        <v>1.2000739532648556E-3</v>
      </c>
      <c r="P14" s="10">
        <v>1.583884179980358</v>
      </c>
      <c r="Q14" s="11">
        <v>0.63355718203825639</v>
      </c>
      <c r="R14" s="11">
        <v>1.1207890659549774E-3</v>
      </c>
      <c r="S14" s="12">
        <v>0.17690416867333378</v>
      </c>
      <c r="T14" s="12"/>
      <c r="U14" s="13">
        <v>1465.2453046219161</v>
      </c>
      <c r="V14" s="13">
        <v>11.867222006914828</v>
      </c>
      <c r="W14" s="13">
        <v>1481.3945561546759</v>
      </c>
      <c r="X14" s="13">
        <v>14.583928275696431</v>
      </c>
      <c r="Y14" s="13">
        <v>1504.5991797930376</v>
      </c>
      <c r="Z14" s="13">
        <v>14.429048460188758</v>
      </c>
      <c r="AB14" s="13"/>
      <c r="AC14" s="13"/>
      <c r="AE14" s="19"/>
      <c r="AF14" s="20"/>
    </row>
    <row r="15" spans="1:39" s="4" customFormat="1" x14ac:dyDescent="0.25">
      <c r="A15" s="2">
        <v>13</v>
      </c>
      <c r="B15" s="8">
        <f>(C15*E15*206/238)+(C15*E15*206*K15*207/238/206)+(C15*N15*208/238*Q15)</f>
        <v>152.0969756898148</v>
      </c>
      <c r="C15" s="8">
        <v>501.5017991122275</v>
      </c>
      <c r="E15" s="9">
        <v>0.29958975530574672</v>
      </c>
      <c r="F15" s="9">
        <v>1.8931231152812013E-3</v>
      </c>
      <c r="G15" s="10">
        <v>0.63190515755426013</v>
      </c>
      <c r="H15" s="9">
        <v>4.3319339369303718</v>
      </c>
      <c r="I15" s="9">
        <v>3.5270507526951274E-2</v>
      </c>
      <c r="J15" s="10">
        <v>0.81419772416806802</v>
      </c>
      <c r="K15" s="9">
        <v>0.10487056115991462</v>
      </c>
      <c r="L15" s="9">
        <v>7.8117946452478117E-4</v>
      </c>
      <c r="M15" s="10">
        <v>0.74489871693694787</v>
      </c>
      <c r="N15" s="9">
        <v>8.2507761082856262E-2</v>
      </c>
      <c r="O15" s="9">
        <v>1.3650350081956854E-3</v>
      </c>
      <c r="P15" s="10">
        <v>1.6544322501066107</v>
      </c>
      <c r="Q15" s="11">
        <v>0.23088217685349022</v>
      </c>
      <c r="R15" s="11">
        <v>1.082471505782471E-3</v>
      </c>
      <c r="S15" s="12">
        <v>0.46884151931284396</v>
      </c>
      <c r="U15" s="13">
        <v>1689.2740810454179</v>
      </c>
      <c r="V15" s="13">
        <v>10.674610043353328</v>
      </c>
      <c r="W15" s="13">
        <v>1699.460844104859</v>
      </c>
      <c r="X15" s="13">
        <v>13.8369715158292</v>
      </c>
      <c r="Y15" s="13">
        <v>1712.0462775450824</v>
      </c>
      <c r="Z15" s="13">
        <v>13.701271229244957</v>
      </c>
      <c r="AB15" s="13"/>
      <c r="AC15" s="13"/>
      <c r="AD15" s="2"/>
      <c r="AE15" s="19"/>
      <c r="AF15" s="20"/>
    </row>
    <row r="16" spans="1:39" s="4" customFormat="1" x14ac:dyDescent="0.25">
      <c r="A16" s="2">
        <v>14</v>
      </c>
      <c r="B16" s="8">
        <f>(C16*E16*206/238)+(C16*E16*206*K16*207/238/206)+(C16*N16*208/238*Q16)</f>
        <v>105.0255565271585</v>
      </c>
      <c r="C16" s="8">
        <v>305.40811197712623</v>
      </c>
      <c r="E16" s="9">
        <v>0.30217230746204821</v>
      </c>
      <c r="F16" s="9">
        <v>1.864886534498964E-3</v>
      </c>
      <c r="G16" s="10">
        <v>0.61715997410953594</v>
      </c>
      <c r="H16" s="9">
        <v>7.6508684802338305</v>
      </c>
      <c r="I16" s="9">
        <v>6.4085437466289155E-2</v>
      </c>
      <c r="J16" s="10">
        <v>0.83762304412701827</v>
      </c>
      <c r="K16" s="9">
        <v>0.18363472152341989</v>
      </c>
      <c r="L16" s="9">
        <v>1.4073486042882491E-3</v>
      </c>
      <c r="M16" s="10">
        <v>0.7663848059958327</v>
      </c>
      <c r="N16" s="9">
        <v>9.9294490967969815E-2</v>
      </c>
      <c r="O16" s="9">
        <v>1.7918993127006627E-3</v>
      </c>
      <c r="P16" s="10">
        <v>1.8046311484477919</v>
      </c>
      <c r="Q16" s="11">
        <v>0.39272592121050665</v>
      </c>
      <c r="R16" s="11">
        <v>7.6702727415692165E-4</v>
      </c>
      <c r="S16" s="12">
        <v>0.19530854286182553</v>
      </c>
      <c r="U16" s="13">
        <v>1702.0717204240718</v>
      </c>
      <c r="V16" s="13">
        <v>10.504505389094934</v>
      </c>
      <c r="W16" s="13">
        <v>2190.8511125988543</v>
      </c>
      <c r="X16" s="13">
        <v>18.351073781641173</v>
      </c>
      <c r="Y16" s="13">
        <v>2685.9737477703575</v>
      </c>
      <c r="Z16" s="13">
        <v>12.670364327200403</v>
      </c>
      <c r="AB16" s="13"/>
      <c r="AC16" s="13"/>
      <c r="AD16" s="2"/>
      <c r="AE16" s="19"/>
      <c r="AF16" s="20"/>
    </row>
    <row r="17" spans="1:32" s="4" customFormat="1" x14ac:dyDescent="0.25">
      <c r="A17" s="2">
        <v>15</v>
      </c>
      <c r="B17" s="8">
        <f>(C17*E17*206/238)+(C17*E17*206*K17*207/238/206)+(C17*N17*208/238*Q17)</f>
        <v>110.51371874590001</v>
      </c>
      <c r="C17" s="8">
        <v>695.94902076205574</v>
      </c>
      <c r="E17" s="9">
        <v>0.1637752159613006</v>
      </c>
      <c r="F17" s="9">
        <v>1.0098117464110033E-3</v>
      </c>
      <c r="G17" s="10">
        <v>0.61658398096670353</v>
      </c>
      <c r="H17" s="9">
        <v>1.7296667541763124</v>
      </c>
      <c r="I17" s="9">
        <v>1.4475686874788877E-2</v>
      </c>
      <c r="J17" s="10">
        <v>0.83690611731057796</v>
      </c>
      <c r="K17" s="9">
        <v>7.6597215534635804E-2</v>
      </c>
      <c r="L17" s="9">
        <v>5.9423402892340188E-4</v>
      </c>
      <c r="M17" s="10">
        <v>0.77579064039827994</v>
      </c>
      <c r="N17" s="21">
        <v>4.8199569931606276E-2</v>
      </c>
      <c r="O17" s="9">
        <v>9.9179145581787054E-4</v>
      </c>
      <c r="P17" s="10">
        <v>2.0576769818178722</v>
      </c>
      <c r="Q17" s="11">
        <v>0.14552139355491581</v>
      </c>
      <c r="R17" s="11">
        <v>9.9281175607124849E-4</v>
      </c>
      <c r="S17" s="12">
        <v>0.68224453588440137</v>
      </c>
      <c r="U17" s="13">
        <v>977.7225929098272</v>
      </c>
      <c r="V17" s="13">
        <v>6.0284808861742896</v>
      </c>
      <c r="W17" s="13">
        <v>1019.6268809246795</v>
      </c>
      <c r="X17" s="13">
        <v>8.5333197402016854</v>
      </c>
      <c r="Y17" s="13">
        <v>1110.7226170623783</v>
      </c>
      <c r="Z17" s="13">
        <v>15.494981232813512</v>
      </c>
      <c r="AB17" s="13"/>
      <c r="AC17" s="13"/>
      <c r="AD17" s="2"/>
      <c r="AE17" s="19"/>
      <c r="AF17" s="20"/>
    </row>
    <row r="18" spans="1:32" s="4" customFormat="1" x14ac:dyDescent="0.25">
      <c r="A18" s="2">
        <v>16</v>
      </c>
      <c r="B18" s="8">
        <f>(C18*E18*206/238)+(C18*E18*206*K18*207/238/206)+(C18*N18*208/238*Q18)</f>
        <v>51.456350418727261</v>
      </c>
      <c r="C18" s="8">
        <v>263.38019285976009</v>
      </c>
      <c r="E18" s="9">
        <v>0.18289248777640923</v>
      </c>
      <c r="F18" s="9">
        <v>1.3170548714234018E-3</v>
      </c>
      <c r="G18" s="10">
        <v>0.72012518799215808</v>
      </c>
      <c r="H18" s="9">
        <v>2.2245996315095748</v>
      </c>
      <c r="I18" s="9">
        <v>2.1545345219643467E-2</v>
      </c>
      <c r="J18" s="10">
        <v>0.96850439577854153</v>
      </c>
      <c r="K18" s="9">
        <v>8.8217494452087944E-2</v>
      </c>
      <c r="L18" s="9">
        <v>7.4629610601730802E-4</v>
      </c>
      <c r="M18" s="10">
        <v>0.84597291121505502</v>
      </c>
      <c r="N18" s="21">
        <v>5.6520986482545478E-2</v>
      </c>
      <c r="O18" s="9">
        <v>1.2739063777562514E-3</v>
      </c>
      <c r="P18" s="10">
        <v>2.2538643732795651</v>
      </c>
      <c r="Q18" s="11">
        <v>0.46631666051677134</v>
      </c>
      <c r="R18" s="11">
        <v>1.3051528701639586E-3</v>
      </c>
      <c r="S18" s="12">
        <v>0.2798855328732176</v>
      </c>
      <c r="U18" s="13">
        <v>1082.7571304807225</v>
      </c>
      <c r="V18" s="13">
        <v>7.7972068213727992</v>
      </c>
      <c r="W18" s="13">
        <v>1188.8194113547497</v>
      </c>
      <c r="X18" s="13">
        <v>11.513768256839333</v>
      </c>
      <c r="Y18" s="13">
        <v>1387.2250211190978</v>
      </c>
      <c r="Z18" s="13">
        <v>16.241577036925346</v>
      </c>
    </row>
    <row r="19" spans="1:32" s="4" customFormat="1" x14ac:dyDescent="0.25">
      <c r="A19" s="2">
        <v>17</v>
      </c>
      <c r="B19" s="8">
        <f>(C19*E19*206/238)+(C19*E19*206*K19*207/238/206)+(C19*N19*208/238*Q19)</f>
        <v>224.2287256217239</v>
      </c>
      <c r="C19" s="8">
        <v>1437.6343635253586</v>
      </c>
      <c r="E19" s="9">
        <v>0.15580286810858507</v>
      </c>
      <c r="F19" s="9">
        <v>1.2776082871869931E-3</v>
      </c>
      <c r="G19" s="10">
        <v>0.82001589745869019</v>
      </c>
      <c r="H19" s="9">
        <v>1.7280751706301301</v>
      </c>
      <c r="I19" s="9">
        <v>1.7497953199419995E-2</v>
      </c>
      <c r="J19" s="10">
        <v>1.0125689840818379</v>
      </c>
      <c r="K19" s="9">
        <v>8.0442564483289555E-2</v>
      </c>
      <c r="L19" s="9">
        <v>6.6514904844574847E-4</v>
      </c>
      <c r="M19" s="10">
        <v>0.82686206328481826</v>
      </c>
      <c r="N19" s="21">
        <v>5.6837556429165277E-2</v>
      </c>
      <c r="O19" s="9">
        <v>1.4387717091554275E-3</v>
      </c>
      <c r="P19" s="10">
        <v>2.531375026561038</v>
      </c>
      <c r="Q19" s="11">
        <v>0.20565089569450548</v>
      </c>
      <c r="R19" s="11">
        <v>1.1858376208414825E-3</v>
      </c>
      <c r="S19" s="12">
        <v>0.57662652858222652</v>
      </c>
      <c r="U19" s="13">
        <v>933.41000090620685</v>
      </c>
      <c r="V19" s="13">
        <v>7.6541103959001999</v>
      </c>
      <c r="W19" s="13">
        <v>1019.034670069453</v>
      </c>
      <c r="X19" s="13">
        <v>10.318429006163969</v>
      </c>
      <c r="Y19" s="13">
        <v>1207.8597156001374</v>
      </c>
      <c r="Z19" s="13">
        <v>16.281862184933082</v>
      </c>
    </row>
    <row r="20" spans="1:32" s="4" customFormat="1" x14ac:dyDescent="0.25">
      <c r="A20" s="2">
        <v>18</v>
      </c>
      <c r="B20" s="8">
        <f>(C20*E20*206/238)+(C20*E20*206*K20*207/238/206)+(C20*N20*208/238*Q20)</f>
        <v>100.76381560355181</v>
      </c>
      <c r="C20" s="8">
        <v>557.47484626959761</v>
      </c>
      <c r="E20" s="9">
        <v>0.17829151303486726</v>
      </c>
      <c r="F20" s="9">
        <v>1.3612196827025738E-3</v>
      </c>
      <c r="G20" s="10">
        <v>0.76347979751361994</v>
      </c>
      <c r="H20" s="9">
        <v>1.992432735881533</v>
      </c>
      <c r="I20" s="9">
        <v>1.8586736179919874E-2</v>
      </c>
      <c r="J20" s="10">
        <v>0.93286643233636435</v>
      </c>
      <c r="K20" s="9">
        <v>8.1049758164318197E-2</v>
      </c>
      <c r="L20" s="9">
        <v>6.8450155937596754E-4</v>
      </c>
      <c r="M20" s="10">
        <v>0.8445448510632525</v>
      </c>
      <c r="N20" s="21">
        <v>5.3456375291528899E-2</v>
      </c>
      <c r="O20" s="9">
        <v>1.1282708016922855E-3</v>
      </c>
      <c r="P20" s="10">
        <v>2.1106384328139804</v>
      </c>
      <c r="Q20" s="11">
        <v>0.29672824039239581</v>
      </c>
      <c r="R20" s="11">
        <v>2.1551801872828538E-3</v>
      </c>
      <c r="S20" s="12">
        <v>0.72631448372855445</v>
      </c>
      <c r="U20" s="13">
        <v>1057.6342884195662</v>
      </c>
      <c r="V20" s="13">
        <v>8.0748241236603189</v>
      </c>
      <c r="W20" s="13">
        <v>1112.9478404128829</v>
      </c>
      <c r="X20" s="13">
        <v>10.382316812624275</v>
      </c>
      <c r="Y20" s="13">
        <v>1222.6512971034197</v>
      </c>
      <c r="Z20" s="13">
        <v>16.594603610747701</v>
      </c>
    </row>
    <row r="21" spans="1:32" s="4" customFormat="1" x14ac:dyDescent="0.25">
      <c r="A21" s="2">
        <v>19</v>
      </c>
      <c r="B21" s="8">
        <f>(C21*E21*206/238)+(C21*E21*206*K21*207/238/206)+(C21*N21*208/238*Q21)</f>
        <v>137.8801848339381</v>
      </c>
      <c r="C21" s="8">
        <v>536.41912347040693</v>
      </c>
      <c r="E21" s="9">
        <v>0.2619317342542819</v>
      </c>
      <c r="F21" s="9">
        <v>1.6396610645092635E-3</v>
      </c>
      <c r="G21" s="10">
        <v>0.62598793887169457</v>
      </c>
      <c r="H21" s="9">
        <v>3.4134626601319984</v>
      </c>
      <c r="I21" s="9">
        <v>2.7780639499510273E-2</v>
      </c>
      <c r="J21" s="10">
        <v>0.81385508691740005</v>
      </c>
      <c r="K21" s="9">
        <v>9.4516093512785629E-2</v>
      </c>
      <c r="L21" s="9">
        <v>7.0808087542835962E-4</v>
      </c>
      <c r="M21" s="10">
        <v>0.74916434769130003</v>
      </c>
      <c r="N21" s="21">
        <v>7.5206325669235019E-2</v>
      </c>
      <c r="O21" s="9">
        <v>1.3917026398798092E-3</v>
      </c>
      <c r="P21" s="10">
        <v>1.8505127427720072</v>
      </c>
      <c r="Q21" s="11">
        <v>0.13376628790087733</v>
      </c>
      <c r="R21" s="11">
        <v>3.2360836418368003E-4</v>
      </c>
      <c r="S21" s="12">
        <v>0.24192071803882181</v>
      </c>
      <c r="U21" s="13">
        <v>1499.7174495087195</v>
      </c>
      <c r="V21" s="13">
        <v>9.3880503510787801</v>
      </c>
      <c r="W21" s="13">
        <v>1507.4981622243949</v>
      </c>
      <c r="X21" s="13">
        <v>12.268850478449558</v>
      </c>
      <c r="Y21" s="13">
        <v>1518.4484538641909</v>
      </c>
      <c r="Z21" s="13">
        <v>14.129609520032234</v>
      </c>
    </row>
    <row r="22" spans="1:32" s="4" customFormat="1" x14ac:dyDescent="0.25">
      <c r="A22" s="2">
        <v>20</v>
      </c>
      <c r="B22" s="8">
        <f>(C22*E22*206/238)+(C22*E22*206*K22*207/238/206)+(C22*N22*208/238*Q22)</f>
        <v>132.86979584295815</v>
      </c>
      <c r="C22" s="8">
        <v>509.04705877499595</v>
      </c>
      <c r="E22" s="9">
        <v>0.25480556153114359</v>
      </c>
      <c r="F22" s="9">
        <v>1.6927114565050869E-3</v>
      </c>
      <c r="G22" s="10">
        <v>0.66431495699445142</v>
      </c>
      <c r="H22" s="9">
        <v>3.2682584750723147</v>
      </c>
      <c r="I22" s="9">
        <v>2.7413186763514969E-2</v>
      </c>
      <c r="J22" s="10">
        <v>0.83877046361544016</v>
      </c>
      <c r="K22" s="9">
        <v>9.3026400798419742E-2</v>
      </c>
      <c r="L22" s="9">
        <v>6.9446866850222412E-4</v>
      </c>
      <c r="M22" s="10">
        <v>0.7465285795664377</v>
      </c>
      <c r="N22" s="21">
        <v>7.1688781363912366E-2</v>
      </c>
      <c r="O22" s="9">
        <v>1.2522912858397961E-3</v>
      </c>
      <c r="P22" s="10">
        <v>1.7468441533171197</v>
      </c>
      <c r="Q22" s="11">
        <v>0.31690000000000002</v>
      </c>
      <c r="R22" s="11">
        <v>3.3163541800896343E-4</v>
      </c>
      <c r="S22" s="12">
        <v>0.10464986368222259</v>
      </c>
      <c r="U22" s="13">
        <v>1463.211149265499</v>
      </c>
      <c r="V22" s="13">
        <v>9.7203305169811181</v>
      </c>
      <c r="W22" s="13">
        <v>1473.5298703106682</v>
      </c>
      <c r="X22" s="13">
        <v>12.359533324716786</v>
      </c>
      <c r="Y22" s="13">
        <v>1488.4251436567054</v>
      </c>
      <c r="Z22" s="13">
        <v>14.13647819903273</v>
      </c>
    </row>
    <row r="23" spans="1:32" s="4" customFormat="1" x14ac:dyDescent="0.25">
      <c r="A23" s="2">
        <v>21</v>
      </c>
      <c r="B23" s="8">
        <f>(C23*E23*206/238)+(C23*E23*206*K23*207/238/206)+(C23*N23*208/238*Q23)</f>
        <v>160.94804660623126</v>
      </c>
      <c r="C23" s="8">
        <v>635.92485812924156</v>
      </c>
      <c r="E23" s="9">
        <v>0.26255008391356216</v>
      </c>
      <c r="F23" s="9">
        <v>1.6478671657872708E-3</v>
      </c>
      <c r="G23" s="10">
        <v>0.62763916934408159</v>
      </c>
      <c r="H23" s="9">
        <v>3.2941307036606711</v>
      </c>
      <c r="I23" s="9">
        <v>2.6690371475001688E-2</v>
      </c>
      <c r="J23" s="10">
        <v>0.81024020829961174</v>
      </c>
      <c r="K23" s="9">
        <v>9.0997066242550759E-2</v>
      </c>
      <c r="L23" s="9">
        <v>6.7667456734848096E-4</v>
      </c>
      <c r="M23" s="10">
        <v>0.74362239936924912</v>
      </c>
      <c r="N23" s="21">
        <v>7.3657140995744774E-2</v>
      </c>
      <c r="O23" s="9">
        <v>1.2903780349061622E-3</v>
      </c>
      <c r="P23" s="10">
        <v>1.7518709217626411</v>
      </c>
      <c r="Q23" s="11">
        <v>7.867069557999902E-2</v>
      </c>
      <c r="R23" s="11">
        <v>8.960074153353146E-5</v>
      </c>
      <c r="S23" s="12">
        <v>0.11389341466088583</v>
      </c>
      <c r="U23" s="13">
        <v>1502.8754346953176</v>
      </c>
      <c r="V23" s="13">
        <v>9.4326348945979461</v>
      </c>
      <c r="W23" s="13">
        <v>1479.666078759268</v>
      </c>
      <c r="X23" s="13">
        <v>11.988849518677789</v>
      </c>
      <c r="Y23" s="13">
        <v>1446.5412720332445</v>
      </c>
      <c r="Z23" s="13">
        <v>14.161232461998218</v>
      </c>
    </row>
    <row r="24" spans="1:32" s="4" customFormat="1" x14ac:dyDescent="0.25">
      <c r="A24" s="2">
        <v>22</v>
      </c>
      <c r="B24" s="8">
        <f>(C24*E24*206/238)+(C24*E24*206*K24*207/238/206)+(C24*N24*208/238*Q24)</f>
        <v>18.05993220586527</v>
      </c>
      <c r="C24" s="8">
        <v>104.7234131189404</v>
      </c>
      <c r="E24" s="9">
        <v>0.16402927599535708</v>
      </c>
      <c r="F24" s="9">
        <v>1.1359351407988485E-3</v>
      </c>
      <c r="G24" s="10">
        <v>0.69251975533379884</v>
      </c>
      <c r="H24" s="9">
        <v>2.0044744668850267</v>
      </c>
      <c r="I24" s="9">
        <v>2.6775144386998743E-2</v>
      </c>
      <c r="J24" s="10">
        <v>1.3357687927353639</v>
      </c>
      <c r="K24" s="9">
        <v>8.8629415631346006E-2</v>
      </c>
      <c r="L24" s="9">
        <v>1.1256922710014877E-3</v>
      </c>
      <c r="M24" s="10">
        <v>1.2701113540946765</v>
      </c>
      <c r="N24" s="21">
        <v>4.7821340698011479E-2</v>
      </c>
      <c r="O24" s="9">
        <v>1.0895421930954272E-3</v>
      </c>
      <c r="P24" s="10">
        <v>2.2783597807845086</v>
      </c>
      <c r="Q24" s="11">
        <v>0.42672887583729668</v>
      </c>
      <c r="R24" s="11">
        <v>3.0539292888867578E-3</v>
      </c>
      <c r="S24" s="12">
        <v>0.71566033184291955</v>
      </c>
      <c r="U24" s="13">
        <v>979.12973532132332</v>
      </c>
      <c r="V24" s="13">
        <v>6.7806668474476997</v>
      </c>
      <c r="W24" s="13">
        <v>1117.0256043710685</v>
      </c>
      <c r="X24" s="13">
        <v>14.920879430052324</v>
      </c>
      <c r="Y24" s="13">
        <v>1396.1632562744285</v>
      </c>
      <c r="Z24" s="13">
        <v>24.354489250012239</v>
      </c>
    </row>
    <row r="25" spans="1:32" s="4" customFormat="1" x14ac:dyDescent="0.25">
      <c r="A25" s="2">
        <v>23</v>
      </c>
      <c r="B25" s="8">
        <f>(C25*E25*206/238)+(C25*E25*206*K25*207/238/206)+(C25*N25*208/238*Q25)</f>
        <v>202.14232543744802</v>
      </c>
      <c r="C25" s="8">
        <v>770.03119723660791</v>
      </c>
      <c r="E25" s="9">
        <v>0.27113354193990769</v>
      </c>
      <c r="F25" s="9">
        <v>2.0372766659353518E-3</v>
      </c>
      <c r="G25" s="10">
        <v>0.75139234023169321</v>
      </c>
      <c r="H25" s="9">
        <v>3.643399591776693</v>
      </c>
      <c r="I25" s="9">
        <v>3.5346506040586229E-2</v>
      </c>
      <c r="J25" s="10">
        <v>0.97015178132985425</v>
      </c>
      <c r="K25" s="9">
        <v>9.7459074551337371E-2</v>
      </c>
      <c r="L25" s="9">
        <v>7.3909438850597656E-4</v>
      </c>
      <c r="M25" s="10">
        <v>0.7583638485266474</v>
      </c>
      <c r="N25" s="21">
        <v>8.8383079235820131E-2</v>
      </c>
      <c r="O25" s="9">
        <v>1.7494336666015176E-3</v>
      </c>
      <c r="P25" s="10">
        <v>1.9793762355051581</v>
      </c>
      <c r="Q25" s="11">
        <v>6.2798000000000007E-2</v>
      </c>
      <c r="R25" s="11">
        <v>4.228643157302274E-4</v>
      </c>
      <c r="S25" s="12">
        <v>0.67337226620310731</v>
      </c>
      <c r="U25" s="13">
        <v>1546.5531351540933</v>
      </c>
      <c r="V25" s="13">
        <v>11.620681795160962</v>
      </c>
      <c r="W25" s="13">
        <v>1559.0666280221219</v>
      </c>
      <c r="X25" s="13">
        <v>15.12531266387591</v>
      </c>
      <c r="Y25" s="13">
        <v>1576.0591358764959</v>
      </c>
      <c r="Z25" s="13">
        <v>14.194777581888212</v>
      </c>
    </row>
    <row r="26" spans="1:32" s="4" customFormat="1" x14ac:dyDescent="0.25">
      <c r="A26" s="2">
        <v>24</v>
      </c>
      <c r="B26" s="8">
        <f>(C26*E26*206/238)+(C26*E26*206*K26*207/238/206)+(C26*N26*208/238*Q26)</f>
        <v>174.74506812536896</v>
      </c>
      <c r="C26" s="8">
        <v>503.73960752211656</v>
      </c>
      <c r="E26" s="9">
        <v>0.2955309670201175</v>
      </c>
      <c r="F26" s="9">
        <v>1.8848217022449873E-3</v>
      </c>
      <c r="G26" s="10">
        <v>0.6377746877932704</v>
      </c>
      <c r="H26" s="9">
        <v>4.3416288052017684</v>
      </c>
      <c r="I26" s="9">
        <v>3.6304974038820804E-2</v>
      </c>
      <c r="J26" s="10">
        <v>0.83620631029818315</v>
      </c>
      <c r="K26" s="9">
        <v>0.10654876504230908</v>
      </c>
      <c r="L26" s="9">
        <v>8.1470794938869723E-4</v>
      </c>
      <c r="M26" s="10">
        <v>0.76463387357440293</v>
      </c>
      <c r="N26" s="21">
        <v>8.2852227828517727E-2</v>
      </c>
      <c r="O26" s="9">
        <v>1.7706647514329668E-3</v>
      </c>
      <c r="P26" s="10">
        <v>2.1371359561963454</v>
      </c>
      <c r="Q26" s="11">
        <v>0.87990701941750349</v>
      </c>
      <c r="R26" s="11">
        <v>4.1521893056067356E-2</v>
      </c>
      <c r="S26" s="12">
        <v>4.7188955355254194</v>
      </c>
      <c r="U26" s="13">
        <v>1669.1095842838301</v>
      </c>
      <c r="V26" s="13">
        <v>10.64515844009375</v>
      </c>
      <c r="W26" s="13">
        <v>1701.305403019503</v>
      </c>
      <c r="X26" s="13">
        <v>14.22642313749302</v>
      </c>
      <c r="Y26" s="13">
        <v>1741.1941636586073</v>
      </c>
      <c r="Z26" s="13">
        <v>14.012911917790934</v>
      </c>
    </row>
    <row r="27" spans="1:32" s="4" customFormat="1" x14ac:dyDescent="0.25">
      <c r="A27" s="2">
        <v>25</v>
      </c>
      <c r="B27" s="8">
        <f>(C27*E27*206/238)+(C27*E27*206*K27*207/238/206)+(C27*N27*208/238*Q27)</f>
        <v>250.56539335654509</v>
      </c>
      <c r="C27" s="8">
        <v>1069.5641913268341</v>
      </c>
      <c r="E27" s="9">
        <v>0.23089372634038785</v>
      </c>
      <c r="F27" s="9">
        <v>2.0851418239158327E-3</v>
      </c>
      <c r="G27" s="10">
        <v>0.90307426579528516</v>
      </c>
      <c r="H27" s="9">
        <v>3.0150242576454742</v>
      </c>
      <c r="I27" s="9">
        <v>3.2230846129980402E-2</v>
      </c>
      <c r="J27" s="10">
        <v>1.069007854522221</v>
      </c>
      <c r="K27" s="9">
        <v>9.4705980152352168E-2</v>
      </c>
      <c r="L27" s="9">
        <v>7.2338742863670678E-4</v>
      </c>
      <c r="M27" s="10">
        <v>0.7638244464320032</v>
      </c>
      <c r="N27" s="21">
        <v>5.5845171495061317E-2</v>
      </c>
      <c r="O27" s="9">
        <v>1.2511902017587955E-3</v>
      </c>
      <c r="P27" s="10">
        <v>2.2404626367195326</v>
      </c>
      <c r="Q27" s="11">
        <v>0.31555016383624157</v>
      </c>
      <c r="R27" s="11">
        <v>8.0755687087320023E-4</v>
      </c>
      <c r="S27" s="12">
        <v>0.25592028254889171</v>
      </c>
      <c r="U27" s="13">
        <v>1339.1813847814674</v>
      </c>
      <c r="V27" s="13">
        <v>12.093802458282369</v>
      </c>
      <c r="W27" s="13">
        <v>1411.4265006196495</v>
      </c>
      <c r="X27" s="13">
        <v>15.088260152432177</v>
      </c>
      <c r="Y27" s="13">
        <v>1522.2328494312112</v>
      </c>
      <c r="Z27" s="13">
        <v>14.398859271916912</v>
      </c>
    </row>
    <row r="28" spans="1:32" s="4" customFormat="1" x14ac:dyDescent="0.25">
      <c r="A28" s="2">
        <v>26</v>
      </c>
      <c r="B28" s="8">
        <f>(C28*E28*206/238)+(C28*E28*206*K28*207/238/206)+(C28*N28*208/238*Q28)</f>
        <v>34.03386740682685</v>
      </c>
      <c r="C28" s="8">
        <v>199.66073348785687</v>
      </c>
      <c r="E28" s="9">
        <v>0.14862009476926072</v>
      </c>
      <c r="F28" s="9">
        <v>9.5343827480942535E-4</v>
      </c>
      <c r="G28" s="10">
        <v>0.64152716110811292</v>
      </c>
      <c r="H28" s="9">
        <v>1.5087642916035133</v>
      </c>
      <c r="I28" s="9">
        <v>1.5874226644279628E-2</v>
      </c>
      <c r="J28" s="10">
        <v>1.0521343017343361</v>
      </c>
      <c r="K28" s="9">
        <v>7.3627929583594376E-2</v>
      </c>
      <c r="L28" s="9">
        <v>7.4673708544854844E-4</v>
      </c>
      <c r="M28" s="10">
        <v>1.0142035633376481</v>
      </c>
      <c r="N28" s="21">
        <v>4.4530310179700085E-2</v>
      </c>
      <c r="O28" s="9">
        <v>8.5884127198324002E-4</v>
      </c>
      <c r="P28" s="10">
        <v>1.9286667182811534</v>
      </c>
      <c r="Q28" s="11">
        <v>0.83005965680042282</v>
      </c>
      <c r="R28" s="11">
        <v>7.026012691278281E-3</v>
      </c>
      <c r="S28" s="12">
        <v>0.8464467142471418</v>
      </c>
      <c r="U28" s="13">
        <v>893.22355716807465</v>
      </c>
      <c r="V28" s="13">
        <v>5.7302717286492513</v>
      </c>
      <c r="W28" s="13">
        <v>933.93950125920662</v>
      </c>
      <c r="X28" s="13">
        <v>9.8262978501946936</v>
      </c>
      <c r="Y28" s="13">
        <v>1031.2872583042254</v>
      </c>
      <c r="Z28" s="13">
        <v>20.499196812142515</v>
      </c>
    </row>
    <row r="29" spans="1:32" s="4" customFormat="1" x14ac:dyDescent="0.25">
      <c r="A29" s="2">
        <v>27</v>
      </c>
      <c r="B29" s="8">
        <f>(C29*E29*206/238)+(C29*E29*206*K29*207/238/206)+(C29*N29*208/238*Q29)</f>
        <v>215.68506685201174</v>
      </c>
      <c r="C29" s="8">
        <v>965.58011889232512</v>
      </c>
      <c r="E29" s="9">
        <v>0.22081347671549001</v>
      </c>
      <c r="F29" s="9">
        <v>1.3687509226976877E-3</v>
      </c>
      <c r="G29" s="10">
        <v>0.61986747505509932</v>
      </c>
      <c r="H29" s="9">
        <v>3.0490694162303629</v>
      </c>
      <c r="I29" s="9">
        <v>2.5841591485965831E-2</v>
      </c>
      <c r="J29" s="10">
        <v>0.84752388215268659</v>
      </c>
      <c r="K29" s="9">
        <v>0.10014758044985594</v>
      </c>
      <c r="L29" s="9">
        <v>7.8364173893387065E-4</v>
      </c>
      <c r="M29" s="10">
        <v>0.78248694118600437</v>
      </c>
      <c r="N29" s="21">
        <v>6.8983358519342258E-2</v>
      </c>
      <c r="O29" s="9">
        <v>1.4758813228313455E-3</v>
      </c>
      <c r="P29" s="10">
        <v>2.1394744392120644</v>
      </c>
      <c r="Q29" s="11">
        <v>0.2158927888031581</v>
      </c>
      <c r="R29" s="11">
        <v>5.7527578871221455E-4</v>
      </c>
      <c r="S29" s="12">
        <v>0.26646364239461778</v>
      </c>
      <c r="U29" s="13">
        <v>1286.1719306132343</v>
      </c>
      <c r="V29" s="13">
        <v>7.9725614711596791</v>
      </c>
      <c r="W29" s="13">
        <v>1420.0000821913288</v>
      </c>
      <c r="X29" s="13">
        <v>12.034839823159292</v>
      </c>
      <c r="Y29" s="13">
        <v>1626.8259405341407</v>
      </c>
      <c r="Z29" s="13">
        <v>14.549955954680414</v>
      </c>
    </row>
    <row r="30" spans="1:32" s="4" customFormat="1" x14ac:dyDescent="0.25">
      <c r="A30" s="2">
        <v>28</v>
      </c>
      <c r="B30" s="8">
        <f>(C30*E30*206/238)+(C30*E30*206*K30*207/238/206)+(C30*N30*208/238*Q30)</f>
        <v>91.014575101647779</v>
      </c>
      <c r="C30" s="8">
        <v>431.6207402105328</v>
      </c>
      <c r="E30" s="9">
        <v>0.21078341663959677</v>
      </c>
      <c r="F30" s="9">
        <v>1.7167135110302144E-3</v>
      </c>
      <c r="G30" s="10">
        <v>0.81444429471674129</v>
      </c>
      <c r="H30" s="9">
        <v>2.5891443311098254</v>
      </c>
      <c r="I30" s="9">
        <v>2.5520320875850384E-2</v>
      </c>
      <c r="J30" s="10">
        <v>0.98566621293418621</v>
      </c>
      <c r="K30" s="9">
        <v>8.9087863980607376E-2</v>
      </c>
      <c r="L30" s="9">
        <v>6.8490562269915469E-4</v>
      </c>
      <c r="M30" s="10">
        <v>0.76879789468096882</v>
      </c>
      <c r="N30" s="21">
        <v>5.4846423136895993E-2</v>
      </c>
      <c r="O30" s="9">
        <v>1.0259264627092573E-3</v>
      </c>
      <c r="P30" s="10">
        <v>1.8705439735761029</v>
      </c>
      <c r="Q30" s="11">
        <v>0.25226629816503554</v>
      </c>
      <c r="R30" s="11">
        <v>2.1274911960408971E-3</v>
      </c>
      <c r="S30" s="12">
        <v>0.84335133607465385</v>
      </c>
      <c r="U30" s="13">
        <v>1232.9901812760081</v>
      </c>
      <c r="V30" s="13">
        <v>10.042018185820055</v>
      </c>
      <c r="W30" s="13">
        <v>1297.5720426567962</v>
      </c>
      <c r="X30" s="13">
        <v>12.789729212948007</v>
      </c>
      <c r="Y30" s="13">
        <v>1406.0495594362217</v>
      </c>
      <c r="Z30" s="13">
        <v>14.721758958856444</v>
      </c>
    </row>
    <row r="31" spans="1:32" s="4" customFormat="1" x14ac:dyDescent="0.25">
      <c r="A31" s="2">
        <v>29</v>
      </c>
      <c r="B31" s="8">
        <f>(C31*E31*206/238)+(C31*E31*206*K31*207/238/206)+(C31*N31*208/238*Q31)</f>
        <v>30.46394920721324</v>
      </c>
      <c r="C31" s="8">
        <v>136.25005603205668</v>
      </c>
      <c r="E31" s="9">
        <v>0.21610829613575031</v>
      </c>
      <c r="F31" s="9">
        <v>1.4047322349391915E-3</v>
      </c>
      <c r="G31" s="10">
        <v>0.65001309993985446</v>
      </c>
      <c r="H31" s="9">
        <v>2.6551950925090813</v>
      </c>
      <c r="I31" s="9">
        <v>2.662885605454297E-2</v>
      </c>
      <c r="J31" s="10">
        <v>1.0028964022142526</v>
      </c>
      <c r="K31" s="9">
        <v>8.9109441711357582E-2</v>
      </c>
      <c r="L31" s="9">
        <v>8.4464237265865604E-4</v>
      </c>
      <c r="M31" s="10">
        <v>0.94787079397782925</v>
      </c>
      <c r="N31" s="21">
        <v>6.4021851224514759E-2</v>
      </c>
      <c r="O31" s="9">
        <v>1.2396933652899433E-3</v>
      </c>
      <c r="P31" s="10">
        <v>1.9363597608924645</v>
      </c>
      <c r="Q31" s="11">
        <v>0.35365789204618109</v>
      </c>
      <c r="R31" s="11">
        <v>2.595219341840893E-3</v>
      </c>
      <c r="S31" s="12">
        <v>0.73382197886934364</v>
      </c>
      <c r="U31" s="13">
        <v>1261.2785747016428</v>
      </c>
      <c r="V31" s="13">
        <v>8.1984759622953618</v>
      </c>
      <c r="W31" s="13">
        <v>1316.0882049659504</v>
      </c>
      <c r="X31" s="13">
        <v>13.199001257569655</v>
      </c>
      <c r="Y31" s="13">
        <v>1406.5132927966793</v>
      </c>
      <c r="Z31" s="13">
        <v>18.14968267981746</v>
      </c>
    </row>
    <row r="32" spans="1:32" s="4" customFormat="1" x14ac:dyDescent="0.25">
      <c r="A32" s="2">
        <v>30</v>
      </c>
      <c r="B32" s="8">
        <f>(C32*E32*206/238)+(C32*E32*206*K32*207/238/206)+(C32*N32*208/238*Q32)</f>
        <v>201.74695226716244</v>
      </c>
      <c r="C32" s="8">
        <v>1496.6223443574647</v>
      </c>
      <c r="E32" s="9">
        <v>0.13584098619823456</v>
      </c>
      <c r="F32" s="9">
        <v>8.3357148628463178E-4</v>
      </c>
      <c r="G32" s="10">
        <v>0.61363768742681957</v>
      </c>
      <c r="H32" s="9">
        <v>1.6723176671533766</v>
      </c>
      <c r="I32" s="9">
        <v>1.4296615195605164E-2</v>
      </c>
      <c r="J32" s="10">
        <v>0.8548982933332816</v>
      </c>
      <c r="K32" s="9">
        <v>8.9286680543793059E-2</v>
      </c>
      <c r="L32" s="9">
        <v>7.6686479153809139E-4</v>
      </c>
      <c r="M32" s="10">
        <v>0.85887927165347111</v>
      </c>
      <c r="N32" s="21">
        <v>0.1155779101532769</v>
      </c>
      <c r="O32" s="9">
        <v>3.1096680356113245E-3</v>
      </c>
      <c r="P32" s="10">
        <v>2.6905383835780996</v>
      </c>
      <c r="Q32" s="11">
        <v>6.6091640018632158E-2</v>
      </c>
      <c r="R32" s="11">
        <v>6.8008188889670307E-5</v>
      </c>
      <c r="S32" s="12">
        <v>0.10289983554727625</v>
      </c>
      <c r="U32" s="13">
        <v>821.10126390394782</v>
      </c>
      <c r="V32" s="13">
        <v>5.0385868072525719</v>
      </c>
      <c r="W32" s="13">
        <v>998.06684877448583</v>
      </c>
      <c r="X32" s="13">
        <v>8.5324564564983447</v>
      </c>
      <c r="Y32" s="13">
        <v>1410.3170278400205</v>
      </c>
      <c r="Z32" s="13">
        <v>16.437114215556601</v>
      </c>
    </row>
    <row r="33" spans="1:26" s="4" customFormat="1" x14ac:dyDescent="0.25">
      <c r="A33" s="2">
        <v>31</v>
      </c>
      <c r="B33" s="8">
        <f>(C33*E33*206/238)+(C33*E33*206*K33*207/238/206)+(C33*N33*208/238*Q33)</f>
        <v>128.33374644020793</v>
      </c>
      <c r="C33" s="8">
        <v>479.03653598241118</v>
      </c>
      <c r="E33" s="9">
        <v>0.25080917287789417</v>
      </c>
      <c r="F33" s="9">
        <v>1.5429745031230924E-3</v>
      </c>
      <c r="G33" s="10">
        <v>0.61519859318474202</v>
      </c>
      <c r="H33" s="9">
        <v>3.7142234915530326</v>
      </c>
      <c r="I33" s="9">
        <v>3.1806795942179812E-2</v>
      </c>
      <c r="J33" s="10">
        <v>0.85635115965734199</v>
      </c>
      <c r="K33" s="9">
        <v>0.10740471369926524</v>
      </c>
      <c r="L33" s="9">
        <v>8.5482127129711289E-4</v>
      </c>
      <c r="M33" s="10">
        <v>0.79588804052923123</v>
      </c>
      <c r="N33" s="21">
        <v>7.0209149283860489E-2</v>
      </c>
      <c r="O33" s="9">
        <v>1.6044685872841915E-3</v>
      </c>
      <c r="P33" s="10">
        <v>2.2852699450853806</v>
      </c>
      <c r="Q33" s="11">
        <v>0.44628031679805952</v>
      </c>
      <c r="R33" s="11">
        <v>2.6399019160357061E-3</v>
      </c>
      <c r="S33" s="12">
        <v>0.59153447209509213</v>
      </c>
      <c r="U33" s="13">
        <v>1442.6474145589943</v>
      </c>
      <c r="V33" s="13">
        <v>8.8751465989829867</v>
      </c>
      <c r="W33" s="13">
        <v>1574.4369330990348</v>
      </c>
      <c r="X33" s="13">
        <v>13.482708934667075</v>
      </c>
      <c r="Y33" s="13">
        <v>1755.8441901365047</v>
      </c>
      <c r="Z33" s="13">
        <v>14.559057523757371</v>
      </c>
    </row>
    <row r="34" spans="1:26" s="4" customFormat="1" x14ac:dyDescent="0.25">
      <c r="A34" s="2">
        <v>32</v>
      </c>
      <c r="B34" s="8">
        <f>(C34*E34*206/238)+(C34*E34*206*K34*207/238/206)+(C34*N34*208/238*Q34)</f>
        <v>134.0274368714621</v>
      </c>
      <c r="C34" s="8">
        <v>516.91976202431442</v>
      </c>
      <c r="E34" s="9">
        <v>0.25786612848414942</v>
      </c>
      <c r="F34" s="9">
        <v>1.6591629592636367E-3</v>
      </c>
      <c r="G34" s="10">
        <v>0.64342027741949936</v>
      </c>
      <c r="H34" s="9">
        <v>3.451770116652487</v>
      </c>
      <c r="I34" s="9">
        <v>3.0494750424496248E-2</v>
      </c>
      <c r="J34" s="10">
        <v>0.88345252997525614</v>
      </c>
      <c r="K34" s="9">
        <v>9.7083693362401025E-2</v>
      </c>
      <c r="L34" s="9">
        <v>7.8609182043395097E-4</v>
      </c>
      <c r="M34" s="10">
        <v>0.80970531013851177</v>
      </c>
      <c r="N34" s="21">
        <v>7.8383001280579706E-2</v>
      </c>
      <c r="O34" s="9">
        <v>1.9758353128590811E-3</v>
      </c>
      <c r="P34" s="10">
        <v>2.5207446520022665</v>
      </c>
      <c r="Q34" s="11">
        <v>0.20892711749353157</v>
      </c>
      <c r="R34" s="11">
        <v>1.002687687280095E-3</v>
      </c>
      <c r="S34" s="12">
        <v>0.47992223283851049</v>
      </c>
      <c r="U34" s="13">
        <v>1478.9153035701781</v>
      </c>
      <c r="V34" s="13">
        <v>9.5156409490306721</v>
      </c>
      <c r="W34" s="13">
        <v>1516.2733371661448</v>
      </c>
      <c r="X34" s="13">
        <v>13.395555158534551</v>
      </c>
      <c r="Y34" s="13">
        <v>1568.8323613658483</v>
      </c>
      <c r="Z34" s="13">
        <v>15.170129787101493</v>
      </c>
    </row>
    <row r="35" spans="1:26" s="4" customFormat="1" x14ac:dyDescent="0.25">
      <c r="A35" s="2">
        <v>33</v>
      </c>
      <c r="B35" s="8">
        <f>(C35*E35*206/238)+(C35*E35*206*K35*207/238/206)+(C35*N35*208/238*Q35)</f>
        <v>33.987283641974265</v>
      </c>
      <c r="C35" s="8">
        <v>218.48629393852818</v>
      </c>
      <c r="E35" s="9">
        <v>0.149789475888607</v>
      </c>
      <c r="F35" s="9">
        <v>1.1540272831212634E-3</v>
      </c>
      <c r="G35" s="10">
        <v>0.77043281997960367</v>
      </c>
      <c r="H35" s="9">
        <v>1.5335997841417459</v>
      </c>
      <c r="I35" s="9">
        <v>1.7959627668863231E-2</v>
      </c>
      <c r="J35" s="10">
        <v>1.1710765647319157</v>
      </c>
      <c r="K35" s="9">
        <v>7.4255642949306408E-2</v>
      </c>
      <c r="L35" s="9">
        <v>7.7369183999946621E-4</v>
      </c>
      <c r="M35" s="10">
        <v>1.0419300261498752</v>
      </c>
      <c r="N35" s="21">
        <v>4.6017199156082551E-2</v>
      </c>
      <c r="O35" s="9">
        <v>1.185317904247954E-3</v>
      </c>
      <c r="P35" s="10">
        <v>2.5758149691543726</v>
      </c>
      <c r="Q35" s="11">
        <v>0.40367037856260463</v>
      </c>
      <c r="R35" s="11">
        <v>3.1056628779451319E-3</v>
      </c>
      <c r="S35" s="12">
        <v>0.76935614869830715</v>
      </c>
      <c r="U35" s="13">
        <v>899.78315018293847</v>
      </c>
      <c r="V35" s="13">
        <v>6.9322246976557258</v>
      </c>
      <c r="W35" s="13">
        <v>943.94185007265264</v>
      </c>
      <c r="X35" s="13">
        <v>11.05428179089771</v>
      </c>
      <c r="Y35" s="13">
        <v>1048.4238205067677</v>
      </c>
      <c r="Z35" s="13">
        <v>21.005218297575901</v>
      </c>
    </row>
    <row r="36" spans="1:26" s="4" customFormat="1" x14ac:dyDescent="0.25">
      <c r="A36" s="2">
        <v>34</v>
      </c>
      <c r="B36" s="8">
        <f>(C36*E36*206/238)+(C36*E36*206*K36*207/238/206)+(C36*N36*208/238*Q36)</f>
        <v>138.01895606857329</v>
      </c>
      <c r="C36" s="8">
        <v>509.75371924767154</v>
      </c>
      <c r="E36" s="9">
        <v>0.25976836945432136</v>
      </c>
      <c r="F36" s="9">
        <v>1.5828607149209384E-3</v>
      </c>
      <c r="G36" s="10">
        <v>0.60933543150228475</v>
      </c>
      <c r="H36" s="9">
        <v>3.2804402624900248</v>
      </c>
      <c r="I36" s="9">
        <v>2.7859542921441188E-2</v>
      </c>
      <c r="J36" s="10">
        <v>0.84926231518370487</v>
      </c>
      <c r="K36" s="9">
        <v>9.1589268513172811E-2</v>
      </c>
      <c r="L36" s="9">
        <v>7.295896941182105E-4</v>
      </c>
      <c r="M36" s="10">
        <v>0.79658862436845135</v>
      </c>
      <c r="N36" s="21">
        <v>7.5924590717616716E-2</v>
      </c>
      <c r="O36" s="9">
        <v>1.7329857632432852E-3</v>
      </c>
      <c r="P36" s="10">
        <v>2.2825091934821349</v>
      </c>
      <c r="Q36" s="11">
        <v>0.38010497098464352</v>
      </c>
      <c r="R36" s="11">
        <v>6.4357063992458933E-4</v>
      </c>
      <c r="S36" s="12">
        <v>0.16931392353471483</v>
      </c>
      <c r="U36" s="13">
        <v>1488.6566981303915</v>
      </c>
      <c r="V36" s="13">
        <v>9.0709127151404854</v>
      </c>
      <c r="W36" s="13">
        <v>1476.4236882481798</v>
      </c>
      <c r="X36" s="13">
        <v>12.538709996737136</v>
      </c>
      <c r="Y36" s="13">
        <v>1458.884212510834</v>
      </c>
      <c r="Z36" s="13">
        <v>15.144559845172559</v>
      </c>
    </row>
    <row r="37" spans="1:26" s="4" customFormat="1" x14ac:dyDescent="0.25">
      <c r="A37" s="2">
        <v>35</v>
      </c>
      <c r="B37" s="8">
        <f>(C37*E37*206/238)+(C37*E37*206*K37*207/238/206)+(C37*N37*208/238*Q37)</f>
        <v>99.531311222509188</v>
      </c>
      <c r="C37" s="8">
        <v>591.99126773050421</v>
      </c>
      <c r="E37" s="9">
        <v>0.15426719274212478</v>
      </c>
      <c r="F37" s="9">
        <v>3.0691034968659964E-3</v>
      </c>
      <c r="G37" s="10">
        <v>1.9894725782664324</v>
      </c>
      <c r="H37" s="9">
        <v>2.9958677045110931</v>
      </c>
      <c r="I37" s="9">
        <v>8.0502569672336668E-2</v>
      </c>
      <c r="J37" s="10">
        <v>2.6871203141286299</v>
      </c>
      <c r="K37" s="9">
        <v>0.14084705802430675</v>
      </c>
      <c r="L37" s="9">
        <v>1.4634509021897379E-3</v>
      </c>
      <c r="M37" s="10">
        <v>1.039035477714545</v>
      </c>
      <c r="N37" s="21">
        <v>5.7477502213642902E-2</v>
      </c>
      <c r="O37" s="9">
        <v>1.409880941317802E-3</v>
      </c>
      <c r="P37" s="10">
        <v>2.4529266008764585</v>
      </c>
      <c r="Q37" s="11">
        <v>0.31267359839313424</v>
      </c>
      <c r="R37" s="11">
        <v>3.0581041881611005E-4</v>
      </c>
      <c r="S37" s="12">
        <v>9.7805001889416043E-2</v>
      </c>
      <c r="U37" s="13">
        <v>924.83917780648176</v>
      </c>
      <c r="V37" s="13">
        <v>18.399421835524688</v>
      </c>
      <c r="W37" s="13">
        <v>1406.5702932010488</v>
      </c>
      <c r="X37" s="13">
        <v>37.796236081104013</v>
      </c>
      <c r="Y37" s="13">
        <v>2237.6485971850529</v>
      </c>
      <c r="Z37" s="13">
        <v>17.972722353926823</v>
      </c>
    </row>
    <row r="38" spans="1:26" s="4" customFormat="1" x14ac:dyDescent="0.25">
      <c r="A38" s="2">
        <v>36</v>
      </c>
      <c r="B38" s="8">
        <f>(C38*E38*206/238)+(C38*E38*206*K38*207/238/206)+(C38*N38*208/238*Q38)</f>
        <v>115.94367557504519</v>
      </c>
      <c r="C38" s="8">
        <v>513.12075048542897</v>
      </c>
      <c r="E38" s="9">
        <v>0.23152176104340527</v>
      </c>
      <c r="F38" s="9">
        <v>1.4009452793832635E-3</v>
      </c>
      <c r="G38" s="10">
        <v>0.60510306809588277</v>
      </c>
      <c r="H38" s="9">
        <v>2.8436114671462347</v>
      </c>
      <c r="I38" s="9">
        <v>2.3605424839597069E-2</v>
      </c>
      <c r="J38" s="10">
        <v>0.83012131271529799</v>
      </c>
      <c r="K38" s="9">
        <v>8.9079375757272497E-2</v>
      </c>
      <c r="L38" s="9">
        <v>6.9241275989522888E-4</v>
      </c>
      <c r="M38" s="10">
        <v>0.77729862160456353</v>
      </c>
      <c r="N38" s="21">
        <v>6.4355956840867562E-2</v>
      </c>
      <c r="O38" s="9">
        <v>1.3576614884210619E-3</v>
      </c>
      <c r="P38" s="10">
        <v>2.1096127772261086</v>
      </c>
      <c r="Q38" s="11">
        <v>0.13561610948742031</v>
      </c>
      <c r="R38" s="11">
        <v>1.6442998134477244E-3</v>
      </c>
      <c r="S38" s="12">
        <v>1.2124664390259985</v>
      </c>
      <c r="U38" s="13">
        <v>1342.469677861915</v>
      </c>
      <c r="V38" s="13">
        <v>8.1233252089993613</v>
      </c>
      <c r="W38" s="13">
        <v>1367.1243446774126</v>
      </c>
      <c r="X38" s="13">
        <v>11.348790556486554</v>
      </c>
      <c r="Y38" s="13">
        <v>1405.8670976617605</v>
      </c>
      <c r="Z38" s="13">
        <v>14.884912443681175</v>
      </c>
    </row>
    <row r="39" spans="1:26" s="4" customFormat="1" x14ac:dyDescent="0.25">
      <c r="A39" s="2">
        <v>37</v>
      </c>
      <c r="B39" s="8">
        <f>(C39*E39*206/238)+(C39*E39*206*K39*207/238/206)+(C39*N39*208/238*Q39)</f>
        <v>342.81460808161819</v>
      </c>
      <c r="C39" s="8">
        <v>1575.5166753589633</v>
      </c>
      <c r="E39" s="9">
        <v>0.20234902139248803</v>
      </c>
      <c r="F39" s="9">
        <v>1.5420953992307783E-3</v>
      </c>
      <c r="G39" s="10">
        <v>0.76209679128600261</v>
      </c>
      <c r="H39" s="9">
        <v>2.3962780760908484</v>
      </c>
      <c r="I39" s="9">
        <v>2.2914269030360576E-2</v>
      </c>
      <c r="J39" s="10">
        <v>0.95624415459083978</v>
      </c>
      <c r="K39" s="9">
        <v>8.588846304887135E-2</v>
      </c>
      <c r="L39" s="9">
        <v>6.5923075658395186E-4</v>
      </c>
      <c r="M39" s="10">
        <v>0.76754284939159212</v>
      </c>
      <c r="N39" s="21">
        <v>5.6913680130568821E-2</v>
      </c>
      <c r="O39" s="9">
        <v>1.2234659794590381E-3</v>
      </c>
      <c r="P39" s="10">
        <v>2.1496869937987091</v>
      </c>
      <c r="Q39" s="11">
        <v>0.54947112745885451</v>
      </c>
      <c r="R39" s="11">
        <v>2.7482939553581361E-3</v>
      </c>
      <c r="S39" s="12">
        <v>0.50017076749204326</v>
      </c>
      <c r="U39" s="13">
        <v>1187.9269052677726</v>
      </c>
      <c r="V39" s="13">
        <v>9.0531528278688072</v>
      </c>
      <c r="W39" s="13">
        <v>1241.4887023565157</v>
      </c>
      <c r="X39" s="13">
        <v>11.871663146189851</v>
      </c>
      <c r="Y39" s="13">
        <v>1335.6738168487379</v>
      </c>
      <c r="Z39" s="13">
        <v>14.841653519303794</v>
      </c>
    </row>
    <row r="40" spans="1:26" s="4" customFormat="1" x14ac:dyDescent="0.25">
      <c r="A40" s="2">
        <v>38</v>
      </c>
      <c r="B40" s="8">
        <f>(C40*E40*206/238)+(C40*E40*206*K40*207/238/206)+(C40*N40*208/238*Q40)</f>
        <v>33.250905915592107</v>
      </c>
      <c r="C40" s="8">
        <v>71.855522057340309</v>
      </c>
      <c r="E40" s="9">
        <v>0.38671603171297381</v>
      </c>
      <c r="F40" s="9">
        <v>2.5623828244296909E-3</v>
      </c>
      <c r="G40" s="10">
        <v>0.66260062017070143</v>
      </c>
      <c r="H40" s="9">
        <v>9.8254992547829492</v>
      </c>
      <c r="I40" s="9">
        <v>9.0484379029687978E-2</v>
      </c>
      <c r="J40" s="10">
        <v>0.92091380481903895</v>
      </c>
      <c r="K40" s="9">
        <v>0.18427277488066926</v>
      </c>
      <c r="L40" s="9">
        <v>1.5735091317477454E-3</v>
      </c>
      <c r="M40" s="10">
        <v>0.85390212024902379</v>
      </c>
      <c r="N40" s="21">
        <v>0.13445456961870997</v>
      </c>
      <c r="O40" s="9">
        <v>2.8816624343407787E-3</v>
      </c>
      <c r="P40" s="10">
        <v>2.1432238729503039</v>
      </c>
      <c r="Q40" s="11">
        <v>0.56206920686121409</v>
      </c>
      <c r="R40" s="11">
        <v>2.6950715242732189E-3</v>
      </c>
      <c r="S40" s="12">
        <v>0.47949104689855121</v>
      </c>
      <c r="U40" s="13">
        <v>2107.580240221851</v>
      </c>
      <c r="V40" s="13">
        <v>13.964839742305145</v>
      </c>
      <c r="W40" s="13">
        <v>2418.5453554950054</v>
      </c>
      <c r="X40" s="13">
        <v>22.272718054563207</v>
      </c>
      <c r="Y40" s="13">
        <v>2691.7066439149266</v>
      </c>
      <c r="Z40" s="13">
        <v>14.109659078870937</v>
      </c>
    </row>
    <row r="41" spans="1:26" s="4" customFormat="1" x14ac:dyDescent="0.25">
      <c r="A41" s="2">
        <v>39</v>
      </c>
      <c r="B41" s="8">
        <f>(C41*E41*206/238)+(C41*E41*206*K41*207/238/206)+(C41*N41*208/238*Q41)</f>
        <v>109.19154873965</v>
      </c>
      <c r="C41" s="8">
        <v>432.30050505576031</v>
      </c>
      <c r="E41" s="9">
        <v>0.24474438916896102</v>
      </c>
      <c r="F41" s="9">
        <v>1.7425430067014344E-3</v>
      </c>
      <c r="G41" s="10">
        <v>0.71198486413449813</v>
      </c>
      <c r="H41" s="9">
        <v>3.3694117447656091</v>
      </c>
      <c r="I41" s="9">
        <v>2.8559174053079551E-2</v>
      </c>
      <c r="J41" s="10">
        <v>0.84760119025068126</v>
      </c>
      <c r="K41" s="9">
        <v>9.9848160053829738E-2</v>
      </c>
      <c r="L41" s="9">
        <v>8.5488317651488915E-4</v>
      </c>
      <c r="M41" s="10">
        <v>0.8561832046319211</v>
      </c>
      <c r="N41" s="21">
        <v>8.5527045599481655E-2</v>
      </c>
      <c r="O41" s="9">
        <v>2.039878995648853E-3</v>
      </c>
      <c r="P41" s="10">
        <v>2.3850689350378027</v>
      </c>
      <c r="Q41" s="11">
        <v>0.26075748719084213</v>
      </c>
      <c r="R41" s="11">
        <v>6.1603827038252221E-4</v>
      </c>
      <c r="S41" s="12">
        <v>0.23624950409637083</v>
      </c>
      <c r="U41" s="13">
        <v>1411.3147392957824</v>
      </c>
      <c r="V41" s="13">
        <v>10.048347329085223</v>
      </c>
      <c r="W41" s="13">
        <v>1497.312674889255</v>
      </c>
      <c r="X41" s="13">
        <v>12.69124005413564</v>
      </c>
      <c r="Y41" s="13">
        <v>1621.2562414360045</v>
      </c>
      <c r="Z41" s="13">
        <v>15.931760948677452</v>
      </c>
    </row>
    <row r="42" spans="1:26" s="4" customFormat="1" x14ac:dyDescent="0.25">
      <c r="A42" s="2">
        <v>40</v>
      </c>
      <c r="B42" s="8">
        <f>(C42*E42*206/238)+(C42*E42*206*K42*207/238/206)+(C42*N42*208/238*Q42)</f>
        <v>85.677634326896936</v>
      </c>
      <c r="C42" s="8">
        <v>307.12143973825613</v>
      </c>
      <c r="E42" s="9">
        <v>0.23136731442122346</v>
      </c>
      <c r="F42" s="9">
        <v>1.5464887274532608E-3</v>
      </c>
      <c r="G42" s="10">
        <v>0.66841279258562392</v>
      </c>
      <c r="H42" s="9">
        <v>4.0135746404792974</v>
      </c>
      <c r="I42" s="9">
        <v>3.8308354206747268E-2</v>
      </c>
      <c r="J42" s="10">
        <v>0.95446970938037723</v>
      </c>
      <c r="K42" s="9">
        <v>0.12581373741279606</v>
      </c>
      <c r="L42" s="9">
        <v>1.0956366822859279E-3</v>
      </c>
      <c r="M42" s="10">
        <v>0.87084026340552434</v>
      </c>
      <c r="N42" s="21">
        <v>8.8766586941499956E-2</v>
      </c>
      <c r="O42" s="9">
        <v>2.294427009134271E-3</v>
      </c>
      <c r="P42" s="10">
        <v>2.5847867854222808</v>
      </c>
      <c r="Q42" s="11">
        <v>0.6882551976335286</v>
      </c>
      <c r="R42" s="11">
        <v>7.9070587881351496E-4</v>
      </c>
      <c r="S42" s="12">
        <v>0.11488556592558238</v>
      </c>
      <c r="U42" s="13">
        <v>1341.6611746233109</v>
      </c>
      <c r="V42" s="13">
        <v>8.9678349243367563</v>
      </c>
      <c r="W42" s="13">
        <v>1636.9489381830256</v>
      </c>
      <c r="X42" s="13">
        <v>15.624181772980696</v>
      </c>
      <c r="Y42" s="13">
        <v>2040.2777339547138</v>
      </c>
      <c r="Z42" s="13">
        <v>15.397834965383145</v>
      </c>
    </row>
    <row r="43" spans="1:26" s="4" customFormat="1" x14ac:dyDescent="0.25">
      <c r="A43" s="2">
        <v>41</v>
      </c>
      <c r="B43" s="8">
        <f>(C43*E43*206/238)+(C43*E43*206*K43*207/238/206)+(C43*N43*208/238*Q43)</f>
        <v>30.979374873768336</v>
      </c>
      <c r="C43" s="8">
        <v>146.85791059091849</v>
      </c>
      <c r="E43" s="9">
        <v>0.1934924553799735</v>
      </c>
      <c r="F43" s="9">
        <v>1.5179184390868748E-3</v>
      </c>
      <c r="G43" s="10">
        <v>0.78448456096442687</v>
      </c>
      <c r="H43" s="9">
        <v>2.6851815930786134</v>
      </c>
      <c r="I43" s="9">
        <v>3.0345941329761254E-2</v>
      </c>
      <c r="J43" s="10">
        <v>1.1301262234175022</v>
      </c>
      <c r="K43" s="9">
        <v>0.10064874197443949</v>
      </c>
      <c r="L43" s="9">
        <v>9.5181300059415572E-4</v>
      </c>
      <c r="M43" s="10">
        <v>0.94567799052657386</v>
      </c>
      <c r="N43" s="21">
        <v>6.6316070089372056E-2</v>
      </c>
      <c r="O43" s="9">
        <v>1.7695340098947069E-3</v>
      </c>
      <c r="P43" s="10">
        <v>2.6683336444846057</v>
      </c>
      <c r="Q43" s="11">
        <v>0.45780816266052793</v>
      </c>
      <c r="R43" s="11">
        <v>7.7124679301663799E-4</v>
      </c>
      <c r="S43" s="12">
        <v>0.16846505936778802</v>
      </c>
      <c r="U43" s="13">
        <v>1140.2665292658382</v>
      </c>
      <c r="V43" s="13">
        <v>8.9452148759354184</v>
      </c>
      <c r="W43" s="13">
        <v>1324.3842244171763</v>
      </c>
      <c r="X43" s="13">
        <v>14.967213418943011</v>
      </c>
      <c r="Y43" s="13">
        <v>1636.1023009527819</v>
      </c>
      <c r="Z43" s="13">
        <v>17.563395321767288</v>
      </c>
    </row>
    <row r="44" spans="1:26" s="4" customFormat="1" x14ac:dyDescent="0.25">
      <c r="A44" s="2">
        <v>42</v>
      </c>
      <c r="B44" s="8">
        <f>(C44*E44*206/238)+(C44*E44*206*K44*207/238/206)+(C44*N44*208/238*Q44)</f>
        <v>50.148582316102498</v>
      </c>
      <c r="C44" s="8">
        <v>270.06592643199798</v>
      </c>
      <c r="E44" s="9">
        <v>0.18288276038044676</v>
      </c>
      <c r="F44" s="9">
        <v>1.3869217829075246E-3</v>
      </c>
      <c r="G44" s="10">
        <v>0.75836660602800576</v>
      </c>
      <c r="H44" s="9">
        <v>2.4949038282966893</v>
      </c>
      <c r="I44" s="9">
        <v>2.4687208876341633E-2</v>
      </c>
      <c r="J44" s="10">
        <v>0.9895054308845237</v>
      </c>
      <c r="K44" s="9">
        <v>9.8941790763652601E-2</v>
      </c>
      <c r="L44" s="9">
        <v>8.1584005814591221E-4</v>
      </c>
      <c r="M44" s="10">
        <v>0.82456568842052969</v>
      </c>
      <c r="N44" s="21">
        <v>4.5740071004910135E-2</v>
      </c>
      <c r="O44" s="9">
        <v>1.1189911083868541E-3</v>
      </c>
      <c r="P44" s="10">
        <v>2.4464131423554893</v>
      </c>
      <c r="Q44" s="11">
        <v>0.29165579412302367</v>
      </c>
      <c r="R44" s="11">
        <v>1.039864625024573E-3</v>
      </c>
      <c r="S44" s="12">
        <v>0.35653830507682166</v>
      </c>
      <c r="U44" s="13">
        <v>1082.7041188319304</v>
      </c>
      <c r="V44" s="13">
        <v>8.2108664793111377</v>
      </c>
      <c r="W44" s="13">
        <v>1270.554763027613</v>
      </c>
      <c r="X44" s="13">
        <v>12.572208382520222</v>
      </c>
      <c r="Y44" s="13">
        <v>1604.2691736312115</v>
      </c>
      <c r="Z44" s="13">
        <v>15.377241375674734</v>
      </c>
    </row>
    <row r="45" spans="1:26" s="4" customFormat="1" x14ac:dyDescent="0.25">
      <c r="A45" s="2">
        <v>43</v>
      </c>
      <c r="B45" s="8">
        <f>(C45*E45*206/238)+(C45*E45*206*K45*207/238/206)+(C45*N45*208/238*Q45)</f>
        <v>87.878977068348874</v>
      </c>
      <c r="C45" s="8">
        <v>327.34185134418084</v>
      </c>
      <c r="E45" s="9">
        <v>0.25781042017829636</v>
      </c>
      <c r="F45" s="9">
        <v>1.5561876293387234E-3</v>
      </c>
      <c r="G45" s="10">
        <v>0.60361704087154278</v>
      </c>
      <c r="H45" s="9">
        <v>3.3585766807142119</v>
      </c>
      <c r="I45" s="9">
        <v>2.7537137662674762E-2</v>
      </c>
      <c r="J45" s="10">
        <v>0.81990498596622485</v>
      </c>
      <c r="K45" s="9">
        <v>9.4482967891612923E-2</v>
      </c>
      <c r="L45" s="9">
        <v>7.3863895590449262E-4</v>
      </c>
      <c r="M45" s="10">
        <v>0.78176942615925193</v>
      </c>
      <c r="N45" s="21">
        <v>7.1501210704744175E-2</v>
      </c>
      <c r="O45" s="9">
        <v>1.5394724740191324E-3</v>
      </c>
      <c r="P45" s="10">
        <v>2.1530718974482861</v>
      </c>
      <c r="Q45" s="11">
        <v>0.38614553440704696</v>
      </c>
      <c r="R45" s="11">
        <v>8.9202380465572793E-4</v>
      </c>
      <c r="S45" s="12">
        <v>0.23100715278903633</v>
      </c>
      <c r="U45" s="13">
        <v>1478.6297988114973</v>
      </c>
      <c r="V45" s="13">
        <v>8.925261437030807</v>
      </c>
      <c r="W45" s="13">
        <v>1494.7916481568475</v>
      </c>
      <c r="X45" s="13">
        <v>12.255871253044702</v>
      </c>
      <c r="Y45" s="13">
        <v>1517.7872939080264</v>
      </c>
      <c r="Z45" s="13">
        <v>14.745854412201409</v>
      </c>
    </row>
    <row r="46" spans="1:26" s="4" customFormat="1" x14ac:dyDescent="0.25">
      <c r="A46" s="2">
        <v>44</v>
      </c>
      <c r="B46" s="8">
        <f>(C46*E46*206/238)+(C46*E46*206*K46*207/238/206)+(C46*N46*208/238*Q46)</f>
        <v>100.17931564082137</v>
      </c>
      <c r="C46" s="8">
        <v>284.22492223630354</v>
      </c>
      <c r="E46" s="9">
        <v>0.32130446561037074</v>
      </c>
      <c r="F46" s="9">
        <v>2.963835280573251E-3</v>
      </c>
      <c r="G46" s="10">
        <v>0.92243824714448275</v>
      </c>
      <c r="H46" s="9">
        <v>5.3666776223863772</v>
      </c>
      <c r="I46" s="9">
        <v>5.673074438337871E-2</v>
      </c>
      <c r="J46" s="10">
        <v>1.0570924578501604</v>
      </c>
      <c r="K46" s="9">
        <v>0.1211399727346343</v>
      </c>
      <c r="L46" s="9">
        <v>9.2898340589108765E-4</v>
      </c>
      <c r="M46" s="10">
        <v>0.76686776868118633</v>
      </c>
      <c r="N46" s="21">
        <v>8.8021108987536956E-2</v>
      </c>
      <c r="O46" s="9">
        <v>1.7387881859164591E-3</v>
      </c>
      <c r="P46" s="10">
        <v>1.9754218117868259</v>
      </c>
      <c r="Q46" s="11">
        <v>0.52658421222799623</v>
      </c>
      <c r="R46" s="11">
        <v>4.7493468043602127E-4</v>
      </c>
      <c r="S46" s="12">
        <v>9.0191591279684596E-2</v>
      </c>
      <c r="U46" s="13">
        <v>1796.0965681997138</v>
      </c>
      <c r="V46" s="13">
        <v>16.56788170072365</v>
      </c>
      <c r="W46" s="13">
        <v>1879.5529950516991</v>
      </c>
      <c r="X46" s="13">
        <v>19.868612951988311</v>
      </c>
      <c r="Y46" s="13">
        <v>1973.0828478933977</v>
      </c>
      <c r="Z46" s="13">
        <v>13.665289455233374</v>
      </c>
    </row>
    <row r="47" spans="1:26" s="4" customFormat="1" x14ac:dyDescent="0.25">
      <c r="A47" s="2">
        <v>45</v>
      </c>
      <c r="B47" s="8">
        <f>(C47*E47*206/238)+(C47*E47*206*K47*207/238/206)+(C47*N47*208/238*Q47)</f>
        <v>126.44943188012675</v>
      </c>
      <c r="C47" s="8">
        <v>509.9054739760341</v>
      </c>
      <c r="E47" s="9">
        <v>0.23157214275607313</v>
      </c>
      <c r="F47" s="9">
        <v>1.9283121955474126E-3</v>
      </c>
      <c r="G47" s="10">
        <v>0.83270473408306422</v>
      </c>
      <c r="H47" s="9">
        <v>3.1605066377826541</v>
      </c>
      <c r="I47" s="9">
        <v>3.069017080375179E-2</v>
      </c>
      <c r="J47" s="10">
        <v>0.97105224956222136</v>
      </c>
      <c r="K47" s="9">
        <v>9.8984938551819279E-2</v>
      </c>
      <c r="L47" s="9">
        <v>7.6761667135167298E-4</v>
      </c>
      <c r="M47" s="10">
        <v>0.77548835467511101</v>
      </c>
      <c r="N47" s="21">
        <v>8.2629966373763422E-2</v>
      </c>
      <c r="O47" s="9">
        <v>1.5391124282963975E-3</v>
      </c>
      <c r="P47" s="10">
        <v>1.8626564863096626</v>
      </c>
      <c r="Q47" s="11">
        <v>0.3823770349652324</v>
      </c>
      <c r="R47" s="11">
        <v>5.7314992285341223E-3</v>
      </c>
      <c r="S47" s="12">
        <v>1.4989130372474535</v>
      </c>
      <c r="U47" s="13">
        <v>1342.7333960958038</v>
      </c>
      <c r="V47" s="13">
        <v>11.18100455540406</v>
      </c>
      <c r="W47" s="13">
        <v>1447.5675024482377</v>
      </c>
      <c r="X47" s="13">
        <v>14.056636796455278</v>
      </c>
      <c r="Y47" s="13">
        <v>1605.0822181595042</v>
      </c>
      <c r="Z47" s="13">
        <v>14.460475979679968</v>
      </c>
    </row>
    <row r="48" spans="1:26" s="4" customFormat="1" x14ac:dyDescent="0.25">
      <c r="A48" s="2">
        <v>46</v>
      </c>
      <c r="B48" s="8">
        <f>(C48*E48*206/238)+(C48*E48*206*K48*207/238/206)+(C48*N48*208/238*Q48)</f>
        <v>186.25646988046626</v>
      </c>
      <c r="C48" s="8">
        <v>733.98252314632362</v>
      </c>
      <c r="E48" s="9">
        <v>0.26096052876127246</v>
      </c>
      <c r="F48" s="9">
        <v>1.613724748261832E-3</v>
      </c>
      <c r="G48" s="10">
        <v>0.61837886209146697</v>
      </c>
      <c r="H48" s="9">
        <v>3.4154681389219204</v>
      </c>
      <c r="I48" s="9">
        <v>2.7821526380904883E-2</v>
      </c>
      <c r="J48" s="10">
        <v>0.81457432039423572</v>
      </c>
      <c r="K48" s="9">
        <v>9.4923586755603598E-2</v>
      </c>
      <c r="L48" s="9">
        <v>7.1660944257442502E-4</v>
      </c>
      <c r="M48" s="10">
        <v>0.75493295930699922</v>
      </c>
      <c r="N48" s="21">
        <v>6.4707013136984362E-2</v>
      </c>
      <c r="O48" s="9">
        <v>1.2028035158453769E-3</v>
      </c>
      <c r="P48" s="10">
        <v>1.8588456761233114</v>
      </c>
      <c r="Q48" s="11">
        <v>0.11216945654817669</v>
      </c>
      <c r="R48" s="11">
        <v>7.0622058529508001E-4</v>
      </c>
      <c r="S48" s="12">
        <v>0.62960150385658575</v>
      </c>
      <c r="U48" s="13">
        <v>1494.7542624040398</v>
      </c>
      <c r="V48" s="13">
        <v>9.2432443989178008</v>
      </c>
      <c r="W48" s="13">
        <v>1507.959447799811</v>
      </c>
      <c r="X48" s="13">
        <v>12.283450423735982</v>
      </c>
      <c r="Y48" s="13">
        <v>1526.5580471759924</v>
      </c>
      <c r="Z48" s="13">
        <v>14.223073179845045</v>
      </c>
    </row>
    <row r="49" spans="1:26" s="4" customFormat="1" x14ac:dyDescent="0.25">
      <c r="A49" s="2">
        <v>47</v>
      </c>
      <c r="B49" s="8">
        <f>(C49*E49*206/238)+(C49*E49*206*K49*207/238/206)+(C49*N49*208/238*Q49)</f>
        <v>72.116743348180165</v>
      </c>
      <c r="C49" s="8">
        <v>341.61849235957112</v>
      </c>
      <c r="E49" s="9">
        <v>0.20850572631848202</v>
      </c>
      <c r="F49" s="9">
        <v>2.1088792337451657E-3</v>
      </c>
      <c r="G49" s="10">
        <v>1.0114250917617287</v>
      </c>
      <c r="H49" s="9">
        <v>2.6890543096296873</v>
      </c>
      <c r="I49" s="9">
        <v>3.1370778338182109E-2</v>
      </c>
      <c r="J49" s="10">
        <v>1.166610069043277</v>
      </c>
      <c r="K49" s="9">
        <v>9.3536327022274116E-2</v>
      </c>
      <c r="L49" s="9">
        <v>7.2512083573417544E-4</v>
      </c>
      <c r="M49" s="10">
        <v>0.77522911024879138</v>
      </c>
      <c r="N49" s="21">
        <v>5.7035572979421925E-2</v>
      </c>
      <c r="O49" s="9">
        <v>1.1482843104434794E-3</v>
      </c>
      <c r="P49" s="10">
        <v>2.0132774169863659</v>
      </c>
      <c r="Q49" s="11">
        <v>0.2742283638294627</v>
      </c>
      <c r="R49" s="11">
        <v>3.8085513574220783E-3</v>
      </c>
      <c r="S49" s="12">
        <v>1.3888247387095751</v>
      </c>
      <c r="U49" s="13">
        <v>1220.8519549962837</v>
      </c>
      <c r="V49" s="13">
        <v>12.348003006096022</v>
      </c>
      <c r="W49" s="13">
        <v>1325.4507189447233</v>
      </c>
      <c r="X49" s="13">
        <v>15.46284154741565</v>
      </c>
      <c r="Y49" s="13">
        <v>1498.7695909058953</v>
      </c>
      <c r="Z49" s="13">
        <v>14.659634196409472</v>
      </c>
    </row>
    <row r="50" spans="1:26" s="4" customFormat="1" x14ac:dyDescent="0.25">
      <c r="A50" s="2">
        <v>48</v>
      </c>
      <c r="B50" s="8">
        <f>(C50*E50*206/238)+(C50*E50*206*K50*207/238/206)+(C50*N50*208/238*Q50)</f>
        <v>83.991618010961332</v>
      </c>
      <c r="C50" s="8">
        <v>326.96269586578285</v>
      </c>
      <c r="E50" s="9">
        <v>0.25328863452179945</v>
      </c>
      <c r="F50" s="9">
        <v>1.5505434628277652E-3</v>
      </c>
      <c r="G50" s="10">
        <v>0.61216464203186205</v>
      </c>
      <c r="H50" s="9">
        <v>3.1225493404644187</v>
      </c>
      <c r="I50" s="9">
        <v>2.6287854341262091E-2</v>
      </c>
      <c r="J50" s="10">
        <v>0.84187154388895202</v>
      </c>
      <c r="K50" s="9">
        <v>8.9411284087360543E-2</v>
      </c>
      <c r="L50" s="9">
        <v>6.9978929686925707E-4</v>
      </c>
      <c r="M50" s="10">
        <v>0.78266328910511807</v>
      </c>
      <c r="N50" s="21">
        <v>6.3980817462033893E-2</v>
      </c>
      <c r="O50" s="9">
        <v>1.3400012705255637E-3</v>
      </c>
      <c r="P50" s="10">
        <v>2.0943797276749678</v>
      </c>
      <c r="Q50" s="11">
        <v>0.32109455377860557</v>
      </c>
      <c r="R50" s="11">
        <v>9.40958931630941E-4</v>
      </c>
      <c r="S50" s="12">
        <v>0.29304730353032749</v>
      </c>
      <c r="U50" s="13">
        <v>1455.413403077177</v>
      </c>
      <c r="V50" s="13">
        <v>8.9095262490311438</v>
      </c>
      <c r="W50" s="13">
        <v>1438.2614042325079</v>
      </c>
      <c r="X50" s="13">
        <v>12.108313488971135</v>
      </c>
      <c r="Y50" s="13">
        <v>1412.9854524303769</v>
      </c>
      <c r="Z50" s="13">
        <v>14.973030100633421</v>
      </c>
    </row>
    <row r="51" spans="1:26" s="4" customFormat="1" x14ac:dyDescent="0.25">
      <c r="A51" s="2">
        <v>49</v>
      </c>
      <c r="B51" s="8">
        <f>(C51*E51*206/238)+(C51*E51*206*K51*207/238/206)+(C51*N51*208/238*Q51)</f>
        <v>114.76664525057515</v>
      </c>
      <c r="C51" s="8">
        <v>401.85107693924562</v>
      </c>
      <c r="E51" s="9">
        <v>0.27524710074055986</v>
      </c>
      <c r="F51" s="9">
        <v>1.742044488742753E-3</v>
      </c>
      <c r="G51" s="10">
        <v>0.63290203023237468</v>
      </c>
      <c r="H51" s="9">
        <v>3.7208574360682927</v>
      </c>
      <c r="I51" s="9">
        <v>3.1401428426443452E-2</v>
      </c>
      <c r="J51" s="10">
        <v>0.84392989965303011</v>
      </c>
      <c r="K51" s="9">
        <v>9.8043544267573474E-2</v>
      </c>
      <c r="L51" s="9">
        <v>7.5799883047113019E-4</v>
      </c>
      <c r="M51" s="10">
        <v>0.77312467244396388</v>
      </c>
      <c r="N51" s="21">
        <v>6.6617242070918722E-2</v>
      </c>
      <c r="O51" s="9">
        <v>1.3887793390192963E-3</v>
      </c>
      <c r="P51" s="10">
        <v>2.0847145511380423</v>
      </c>
      <c r="Q51" s="11">
        <v>0.41024807577060807</v>
      </c>
      <c r="R51" s="11">
        <v>1.3430171167075394E-3</v>
      </c>
      <c r="S51" s="12">
        <v>0.32736707276074906</v>
      </c>
      <c r="U51" s="13">
        <v>1567.3809143279477</v>
      </c>
      <c r="V51" s="13">
        <v>9.9199856282563381</v>
      </c>
      <c r="W51" s="13">
        <v>1575.8647949263454</v>
      </c>
      <c r="X51" s="13">
        <v>13.299194182489337</v>
      </c>
      <c r="Y51" s="13">
        <v>1587.242540297123</v>
      </c>
      <c r="Z51" s="13">
        <v>14.449924644274702</v>
      </c>
    </row>
    <row r="52" spans="1:26" s="4" customFormat="1" x14ac:dyDescent="0.25">
      <c r="A52" s="2">
        <v>50</v>
      </c>
      <c r="B52" s="8">
        <f>(C52*E52*206/238)+(C52*E52*206*K52*207/238/206)+(C52*N52*208/238*Q52)</f>
        <v>124.01115892866993</v>
      </c>
      <c r="C52" s="8">
        <v>457.11082853247439</v>
      </c>
      <c r="E52" s="9">
        <v>0.25957404092438841</v>
      </c>
      <c r="F52" s="9">
        <v>1.5934517574625301E-3</v>
      </c>
      <c r="G52" s="10">
        <v>0.61387176922159503</v>
      </c>
      <c r="H52" s="9">
        <v>3.3727181544733238</v>
      </c>
      <c r="I52" s="9">
        <v>2.7524454679604533E-2</v>
      </c>
      <c r="J52" s="10">
        <v>0.81609115908775631</v>
      </c>
      <c r="K52" s="9">
        <v>9.423614625721545E-2</v>
      </c>
      <c r="L52" s="9">
        <v>7.1780198616909225E-4</v>
      </c>
      <c r="M52" s="10">
        <v>0.76170558185801418</v>
      </c>
      <c r="N52" s="21">
        <v>6.6353238051063787E-2</v>
      </c>
      <c r="O52" s="9">
        <v>1.2515083134766881E-3</v>
      </c>
      <c r="P52" s="10">
        <v>1.886129976827293</v>
      </c>
      <c r="Q52" s="11">
        <v>0.43706207976511163</v>
      </c>
      <c r="R52" s="11">
        <v>8.3048306470247571E-4</v>
      </c>
      <c r="S52" s="12">
        <v>0.19001489791765933</v>
      </c>
      <c r="U52" s="13">
        <v>1487.6622146582986</v>
      </c>
      <c r="V52" s="13">
        <v>9.1323383571640608</v>
      </c>
      <c r="W52" s="13">
        <v>1498.0807423014571</v>
      </c>
      <c r="X52" s="13">
        <v>12.225704493918425</v>
      </c>
      <c r="Y52" s="13">
        <v>1512.8517900929662</v>
      </c>
      <c r="Z52" s="13">
        <v>14.376851493846313</v>
      </c>
    </row>
    <row r="53" spans="1:26" s="4" customFormat="1" x14ac:dyDescent="0.25">
      <c r="A53" s="2">
        <v>51</v>
      </c>
      <c r="B53" s="8">
        <f>(C53*E53*206/238)+(C53*E53*206*K53*207/238/206)+(C53*N53*208/238*Q53)</f>
        <v>63.133359444993822</v>
      </c>
      <c r="C53" s="8">
        <v>242.6641466059184</v>
      </c>
      <c r="E53" s="9">
        <v>0.26306111404150406</v>
      </c>
      <c r="F53" s="9">
        <v>1.5931202449932203E-3</v>
      </c>
      <c r="G53" s="10">
        <v>0.60560841567099433</v>
      </c>
      <c r="H53" s="9">
        <v>3.4549912194993464</v>
      </c>
      <c r="I53" s="9">
        <v>2.8275936165398065E-2</v>
      </c>
      <c r="J53" s="10">
        <v>0.81840833649051814</v>
      </c>
      <c r="K53" s="9">
        <v>9.5255271297138622E-2</v>
      </c>
      <c r="L53" s="9">
        <v>7.3427827955195449E-4</v>
      </c>
      <c r="M53" s="10">
        <v>0.77085317122393371</v>
      </c>
      <c r="N53" s="21">
        <v>6.7620918351665366E-2</v>
      </c>
      <c r="O53" s="9">
        <v>1.1502203137851649E-3</v>
      </c>
      <c r="P53" s="10">
        <v>1.7009829825193987</v>
      </c>
      <c r="Q53" s="11">
        <v>0.18075260274740076</v>
      </c>
      <c r="R53" s="11">
        <v>3.0796398493059128E-3</v>
      </c>
      <c r="S53" s="12">
        <v>1.7037872774698943</v>
      </c>
      <c r="U53" s="13">
        <v>1505.4841591988163</v>
      </c>
      <c r="V53" s="13">
        <v>9.1173387647017403</v>
      </c>
      <c r="W53" s="13">
        <v>1517.0077575155058</v>
      </c>
      <c r="X53" s="13">
        <v>12.415317952714764</v>
      </c>
      <c r="Y53" s="13">
        <v>1533.1268958835326</v>
      </c>
      <c r="Z53" s="13">
        <v>14.510367160598546</v>
      </c>
    </row>
    <row r="54" spans="1:26" s="4" customFormat="1" x14ac:dyDescent="0.25">
      <c r="A54" s="2">
        <v>52</v>
      </c>
      <c r="B54" s="8">
        <f>(C54*E54*206/238)+(C54*E54*206*K54*207/238/206)+(C54*N54*208/238*Q54)</f>
        <v>103.55995832798922</v>
      </c>
      <c r="C54" s="8">
        <v>451.15726898246425</v>
      </c>
      <c r="E54" s="9">
        <v>0.23125743823661621</v>
      </c>
      <c r="F54" s="9">
        <v>1.6410242146881204E-3</v>
      </c>
      <c r="G54" s="10">
        <v>0.70960926800939039</v>
      </c>
      <c r="H54" s="9">
        <v>2.8830572067364004</v>
      </c>
      <c r="I54" s="9">
        <v>2.5445745049657426E-2</v>
      </c>
      <c r="J54" s="10">
        <v>0.88259591208257093</v>
      </c>
      <c r="K54" s="9">
        <v>9.0418286961075151E-2</v>
      </c>
      <c r="L54" s="9">
        <v>6.7809836989045087E-4</v>
      </c>
      <c r="M54" s="10">
        <v>0.74995710788280079</v>
      </c>
      <c r="N54" s="21">
        <v>5.7530315430860443E-2</v>
      </c>
      <c r="O54" s="9">
        <v>9.2703488889478739E-4</v>
      </c>
      <c r="P54" s="10">
        <v>1.6113850270973951</v>
      </c>
      <c r="Q54" s="11">
        <v>0.22261121605459763</v>
      </c>
      <c r="R54" s="11">
        <v>2.7034838769771682E-4</v>
      </c>
      <c r="S54" s="12">
        <v>0.12144418978036181</v>
      </c>
      <c r="U54" s="13">
        <v>1341.0859287240453</v>
      </c>
      <c r="V54" s="13">
        <v>9.5164700421956336</v>
      </c>
      <c r="W54" s="13">
        <v>1377.4917837782784</v>
      </c>
      <c r="X54" s="13">
        <v>12.157686172900371</v>
      </c>
      <c r="Y54" s="13">
        <v>1434.3800389116063</v>
      </c>
      <c r="Z54" s="13">
        <v>14.305490196531116</v>
      </c>
    </row>
    <row r="55" spans="1:26" s="4" customFormat="1" x14ac:dyDescent="0.25">
      <c r="A55" s="2">
        <v>53</v>
      </c>
      <c r="B55" s="8">
        <f>(C55*E55*206/238)+(C55*E55*206*K55*207/238/206)+(C55*N55*208/238*Q55)</f>
        <v>168.54626628930183</v>
      </c>
      <c r="C55" s="8">
        <v>562.94685263392921</v>
      </c>
      <c r="E55" s="9">
        <v>0.28826304934404412</v>
      </c>
      <c r="F55" s="9">
        <v>1.7391790496121956E-3</v>
      </c>
      <c r="G55" s="10">
        <v>0.6033305529688171</v>
      </c>
      <c r="H55" s="9">
        <v>4.1841624903113113</v>
      </c>
      <c r="I55" s="9">
        <v>3.3078093806798992E-2</v>
      </c>
      <c r="J55" s="10">
        <v>0.79055471395753341</v>
      </c>
      <c r="K55" s="9">
        <v>0.1052733130177972</v>
      </c>
      <c r="L55" s="9">
        <v>7.7954517169211244E-4</v>
      </c>
      <c r="M55" s="10">
        <v>0.74049647469565694</v>
      </c>
      <c r="N55" s="21">
        <v>7.2170124136972769E-2</v>
      </c>
      <c r="O55" s="9">
        <v>1.0900185768117543E-3</v>
      </c>
      <c r="P55" s="10">
        <v>1.5103459912899573</v>
      </c>
      <c r="Q55" s="11">
        <v>0.37260362038255762</v>
      </c>
      <c r="R55" s="11">
        <v>2.4015888554104118E-3</v>
      </c>
      <c r="S55" s="12">
        <v>0.64454254441882919</v>
      </c>
      <c r="U55" s="13">
        <v>1632.8434339213954</v>
      </c>
      <c r="V55" s="13">
        <v>9.8514433189929758</v>
      </c>
      <c r="W55" s="13">
        <v>1670.9227833075083</v>
      </c>
      <c r="X55" s="13">
        <v>13.20955883002793</v>
      </c>
      <c r="Y55" s="13">
        <v>1719.093569049521</v>
      </c>
      <c r="Z55" s="13">
        <v>13.60821919731926</v>
      </c>
    </row>
    <row r="56" spans="1:26" s="4" customFormat="1" x14ac:dyDescent="0.25">
      <c r="A56" s="2">
        <v>54</v>
      </c>
      <c r="B56" s="8">
        <f>(C56*E56*206/238)+(C56*E56*206*K56*207/238/206)+(C56*N56*208/238*Q56)</f>
        <v>60.435343384226002</v>
      </c>
      <c r="C56" s="8">
        <v>278.13063663339892</v>
      </c>
      <c r="E56" s="9">
        <v>0.2107579865554626</v>
      </c>
      <c r="F56" s="9">
        <v>1.5598075683948044E-3</v>
      </c>
      <c r="G56" s="10">
        <v>0.74009416861853006</v>
      </c>
      <c r="H56" s="9">
        <v>2.7726778209279361</v>
      </c>
      <c r="I56" s="9">
        <v>2.6995619610312428E-2</v>
      </c>
      <c r="J56" s="10">
        <v>0.97362987529787226</v>
      </c>
      <c r="K56" s="9">
        <v>9.5414437154251797E-2</v>
      </c>
      <c r="L56" s="9">
        <v>7.5504585706891701E-4</v>
      </c>
      <c r="M56" s="10">
        <v>0.79133292569579561</v>
      </c>
      <c r="N56" s="21">
        <v>5.7948712536582597E-2</v>
      </c>
      <c r="O56" s="9">
        <v>9.8385453654082603E-4</v>
      </c>
      <c r="P56" s="10">
        <v>1.6978022348981885</v>
      </c>
      <c r="Q56" s="11">
        <v>0.34318534974447151</v>
      </c>
      <c r="R56" s="11">
        <v>2.7924081157581051E-3</v>
      </c>
      <c r="S56" s="12">
        <v>0.81367346182967082</v>
      </c>
      <c r="U56" s="13">
        <v>1232.8547858168965</v>
      </c>
      <c r="V56" s="13">
        <v>9.1242863773653209</v>
      </c>
      <c r="W56" s="13">
        <v>1348.2104347327279</v>
      </c>
      <c r="X56" s="13">
        <v>13.126579574441159</v>
      </c>
      <c r="Y56" s="13">
        <v>1536.2689572947686</v>
      </c>
      <c r="Z56" s="13">
        <v>14.889676276344813</v>
      </c>
    </row>
    <row r="57" spans="1:26" s="4" customFormat="1" x14ac:dyDescent="0.25">
      <c r="A57" s="2">
        <v>55</v>
      </c>
      <c r="B57" s="8">
        <f>(C57*E57*206/238)+(C57*E57*206*K57*207/238/206)+(C57*N57*208/238*Q57)</f>
        <v>191.19229521324729</v>
      </c>
      <c r="C57" s="8">
        <v>774.83114939888685</v>
      </c>
      <c r="E57" s="9">
        <v>0.17419774392999909</v>
      </c>
      <c r="F57" s="9">
        <v>1.1440754735975664E-3</v>
      </c>
      <c r="G57" s="10">
        <v>0.65676824956889801</v>
      </c>
      <c r="H57" s="9">
        <v>4.3288608227347556</v>
      </c>
      <c r="I57" s="9">
        <v>7.2167198107394956E-2</v>
      </c>
      <c r="J57" s="10">
        <v>1.6671175411410748</v>
      </c>
      <c r="K57" s="9">
        <v>0.18023113688942602</v>
      </c>
      <c r="L57" s="9">
        <v>2.6960042820207996E-3</v>
      </c>
      <c r="M57" s="10">
        <v>1.4958593329380321</v>
      </c>
      <c r="N57" s="21">
        <v>5.7742765671970515E-2</v>
      </c>
      <c r="O57" s="9">
        <v>1.8376862528263563E-3</v>
      </c>
      <c r="P57" s="10">
        <v>3.1825393734446732</v>
      </c>
      <c r="Q57" s="11">
        <v>1.3607810540177947</v>
      </c>
      <c r="R57" s="11">
        <v>5.3777447152677307E-3</v>
      </c>
      <c r="S57" s="12">
        <v>0.39519544304277227</v>
      </c>
      <c r="U57" s="13">
        <v>1035.1983450659927</v>
      </c>
      <c r="V57" s="13">
        <v>6.7988540504561206</v>
      </c>
      <c r="W57" s="13">
        <v>1698.8754490697368</v>
      </c>
      <c r="X57" s="13">
        <v>28.322250613580788</v>
      </c>
      <c r="Y57" s="13">
        <v>2654.9985421799615</v>
      </c>
      <c r="Z57" s="13">
        <v>24.802959014184605</v>
      </c>
    </row>
    <row r="58" spans="1:26" s="4" customFormat="1" x14ac:dyDescent="0.25">
      <c r="A58" s="2">
        <v>56</v>
      </c>
      <c r="B58" s="8">
        <f>(C58*E58*206/238)+(C58*E58*206*K58*207/238/206)+(C58*N58*208/238*Q58)</f>
        <v>250.73299169237484</v>
      </c>
      <c r="C58" s="8">
        <v>709.89747819625018</v>
      </c>
      <c r="E58" s="9">
        <v>0.33760480041125973</v>
      </c>
      <c r="F58" s="9">
        <v>2.0645903015839061E-3</v>
      </c>
      <c r="G58" s="10">
        <v>0.61154056431332904</v>
      </c>
      <c r="H58" s="9">
        <v>5.7374655718266965</v>
      </c>
      <c r="I58" s="9">
        <v>4.5933898527492661E-2</v>
      </c>
      <c r="J58" s="10">
        <v>0.80059562802514916</v>
      </c>
      <c r="K58" s="9">
        <v>0.123256605928397</v>
      </c>
      <c r="L58" s="9">
        <v>9.2497961922286811E-4</v>
      </c>
      <c r="M58" s="10">
        <v>0.75045034077947348</v>
      </c>
      <c r="N58" s="21">
        <v>8.4658092662488416E-2</v>
      </c>
      <c r="O58" s="9">
        <v>1.4791386699232537E-3</v>
      </c>
      <c r="P58" s="10">
        <v>1.7471911112151157</v>
      </c>
      <c r="Q58" s="11">
        <v>0.33508000349575079</v>
      </c>
      <c r="R58" s="11">
        <v>6.875153582110223E-3</v>
      </c>
      <c r="S58" s="12">
        <v>2.0517946491538126</v>
      </c>
      <c r="U58" s="13">
        <v>1875.136516783675</v>
      </c>
      <c r="V58" s="13">
        <v>11.467220436384189</v>
      </c>
      <c r="W58" s="13">
        <v>1937.0298281861219</v>
      </c>
      <c r="X58" s="13">
        <v>15.50777611800115</v>
      </c>
      <c r="Y58" s="13">
        <v>2003.8941346291822</v>
      </c>
      <c r="Z58" s="13">
        <v>13.324883764484333</v>
      </c>
    </row>
    <row r="59" spans="1:26" s="4" customFormat="1" x14ac:dyDescent="0.25">
      <c r="A59" s="2">
        <v>57</v>
      </c>
      <c r="B59" s="8">
        <f>(C59*E59*206/238)+(C59*E59*206*K59*207/238/206)+(C59*N59*208/238*Q59)</f>
        <v>26.468697576493323</v>
      </c>
      <c r="C59" s="8">
        <v>93.354659588197421</v>
      </c>
      <c r="E59" s="9">
        <v>0.26289296020655017</v>
      </c>
      <c r="F59" s="9">
        <v>1.6167839460046643E-3</v>
      </c>
      <c r="G59" s="10">
        <v>0.61499704850764614</v>
      </c>
      <c r="H59" s="9">
        <v>3.5389692801457353</v>
      </c>
      <c r="I59" s="9">
        <v>4.1209909432538813E-2</v>
      </c>
      <c r="J59" s="10">
        <v>1.1644607842100789</v>
      </c>
      <c r="K59" s="9">
        <v>9.7632983628774456E-2</v>
      </c>
      <c r="L59" s="9">
        <v>1.0829843388986517E-3</v>
      </c>
      <c r="M59" s="10">
        <v>1.1092402369023513</v>
      </c>
      <c r="N59" s="21">
        <v>7.0246058163056707E-2</v>
      </c>
      <c r="O59" s="9">
        <v>1.2496015348595147E-3</v>
      </c>
      <c r="P59" s="10">
        <v>1.7788920368441341</v>
      </c>
      <c r="Q59" s="11">
        <v>0.54826072581722607</v>
      </c>
      <c r="R59" s="11">
        <v>4.1881023042380531E-3</v>
      </c>
      <c r="S59" s="12">
        <v>0.76388880454556618</v>
      </c>
      <c r="U59" s="13">
        <v>1504.6258781405222</v>
      </c>
      <c r="V59" s="13">
        <v>9.2534047416464631</v>
      </c>
      <c r="W59" s="13">
        <v>1535.9698994496198</v>
      </c>
      <c r="X59" s="13">
        <v>17.885767136361803</v>
      </c>
      <c r="Y59" s="13">
        <v>1579.3954652011835</v>
      </c>
      <c r="Z59" s="13">
        <v>20.753290415834222</v>
      </c>
    </row>
    <row r="60" spans="1:26" s="4" customFormat="1" x14ac:dyDescent="0.25">
      <c r="A60" s="2">
        <v>58</v>
      </c>
      <c r="B60" s="8">
        <f>(C60*E60*206/238)+(C60*E60*206*K60*207/238/206)+(C60*N60*208/238*Q60)</f>
        <v>68.21919206026439</v>
      </c>
      <c r="C60" s="8">
        <v>135.36952356813163</v>
      </c>
      <c r="E60" s="9">
        <v>0.41514528278541846</v>
      </c>
      <c r="F60" s="9">
        <v>2.5856106284845733E-3</v>
      </c>
      <c r="G60" s="10">
        <v>0.6228206692212449</v>
      </c>
      <c r="H60" s="9">
        <v>9.9365378779823565</v>
      </c>
      <c r="I60" s="9">
        <v>8.1889877489405752E-2</v>
      </c>
      <c r="J60" s="10">
        <v>0.82412887159479864</v>
      </c>
      <c r="K60" s="9">
        <v>0.1735936001984934</v>
      </c>
      <c r="L60" s="9">
        <v>1.3101686409930674E-3</v>
      </c>
      <c r="M60" s="10">
        <v>0.75473326176481836</v>
      </c>
      <c r="N60" s="21">
        <v>0.12196018926611581</v>
      </c>
      <c r="O60" s="9">
        <v>1.9845660369235355E-3</v>
      </c>
      <c r="P60" s="10">
        <v>1.6272244646925187</v>
      </c>
      <c r="Q60" s="11">
        <v>0.76876843125529459</v>
      </c>
      <c r="R60" s="11">
        <v>6.0807461777958195E-4</v>
      </c>
      <c r="S60" s="12">
        <v>7.9097240867016166E-2</v>
      </c>
      <c r="U60" s="13">
        <v>2238.4025732231371</v>
      </c>
      <c r="V60" s="13">
        <v>13.94123388641391</v>
      </c>
      <c r="W60" s="13">
        <v>2428.9072268598602</v>
      </c>
      <c r="X60" s="13">
        <v>20.017325720804681</v>
      </c>
      <c r="Y60" s="13">
        <v>2592.5954195163304</v>
      </c>
      <c r="Z60" s="13">
        <v>12.589364432657902</v>
      </c>
    </row>
    <row r="61" spans="1:26" s="4" customFormat="1" x14ac:dyDescent="0.25">
      <c r="A61" s="2">
        <v>59</v>
      </c>
      <c r="B61" s="8">
        <f>(C61*E61*206/238)+(C61*E61*206*K61*207/238/206)+(C61*N61*208/238*Q61)</f>
        <v>42.686045478159862</v>
      </c>
      <c r="C61" s="8">
        <v>147.10982142638144</v>
      </c>
      <c r="E61" s="9">
        <v>0.27186607568132309</v>
      </c>
      <c r="F61" s="9">
        <v>1.6718369482408529E-3</v>
      </c>
      <c r="G61" s="10">
        <v>0.61494871842728638</v>
      </c>
      <c r="H61" s="9">
        <v>3.6204829388206634</v>
      </c>
      <c r="I61" s="9">
        <v>3.1145705363756489E-2</v>
      </c>
      <c r="J61" s="10">
        <v>0.86026383468891299</v>
      </c>
      <c r="K61" s="9">
        <v>9.6585117436507703E-2</v>
      </c>
      <c r="L61" s="9">
        <v>7.8291582972650129E-4</v>
      </c>
      <c r="M61" s="10">
        <v>0.8105967570429965</v>
      </c>
      <c r="N61" s="21">
        <v>7.6345882915063723E-2</v>
      </c>
      <c r="O61" s="9">
        <v>1.2783590181642368E-3</v>
      </c>
      <c r="P61" s="10">
        <v>1.6744308525273537</v>
      </c>
      <c r="Q61" s="11">
        <v>0.47980553138229948</v>
      </c>
      <c r="R61" s="11">
        <v>8.6741536156167661E-4</v>
      </c>
      <c r="S61" s="12">
        <v>0.18078477733732864</v>
      </c>
      <c r="U61" s="13">
        <v>1550.2670295624348</v>
      </c>
      <c r="V61" s="13">
        <v>9.5333472304949538</v>
      </c>
      <c r="W61" s="13">
        <v>1554.0429830357937</v>
      </c>
      <c r="X61" s="13">
        <v>13.368869758577691</v>
      </c>
      <c r="Y61" s="13">
        <v>1559.179855405494</v>
      </c>
      <c r="Z61" s="13">
        <v>15.206100837260742</v>
      </c>
    </row>
    <row r="62" spans="1:26" s="4" customFormat="1" x14ac:dyDescent="0.25">
      <c r="A62" s="2">
        <v>60</v>
      </c>
      <c r="B62" s="8">
        <f>(C62*E62*206/238)+(C62*E62*206*K62*207/238/206)+(C62*N62*208/238*Q62)</f>
        <v>295.05013782614429</v>
      </c>
      <c r="C62" s="8">
        <v>1175.2288020056251</v>
      </c>
      <c r="E62" s="9">
        <v>0.24617824633330762</v>
      </c>
      <c r="F62" s="9">
        <v>1.6197536002391891E-3</v>
      </c>
      <c r="G62" s="10">
        <v>0.65795967936426003</v>
      </c>
      <c r="H62" s="9">
        <v>3.4010830910301832</v>
      </c>
      <c r="I62" s="9">
        <v>2.8655971510701039E-2</v>
      </c>
      <c r="J62" s="10">
        <v>0.84255429061044151</v>
      </c>
      <c r="K62" s="9">
        <v>0.10019967060319641</v>
      </c>
      <c r="L62" s="9">
        <v>7.4649687199642909E-4</v>
      </c>
      <c r="M62" s="10">
        <v>0.74500930741843729</v>
      </c>
      <c r="N62" s="21">
        <v>6.6348640695047784E-2</v>
      </c>
      <c r="O62" s="9">
        <v>1.1628517660818337E-3</v>
      </c>
      <c r="P62" s="10">
        <v>1.7526384171554372</v>
      </c>
      <c r="Q62" s="11">
        <v>0.28498413461309557</v>
      </c>
      <c r="R62" s="11">
        <v>1.872746866594732E-3</v>
      </c>
      <c r="S62" s="12">
        <v>0.65714074544438716</v>
      </c>
      <c r="U62" s="13">
        <v>1418.7362770413154</v>
      </c>
      <c r="V62" s="13">
        <v>9.3347126594454792</v>
      </c>
      <c r="W62" s="13">
        <v>1504.646055424535</v>
      </c>
      <c r="X62" s="13">
        <v>12.677459898480182</v>
      </c>
      <c r="Y62" s="13">
        <v>1627.7927919412055</v>
      </c>
      <c r="Z62" s="13">
        <v>13.851349305107355</v>
      </c>
    </row>
    <row r="63" spans="1:26" s="4" customFormat="1" x14ac:dyDescent="0.25">
      <c r="A63" s="2">
        <v>61</v>
      </c>
      <c r="B63" s="8">
        <f>(C63*E63*206/238)+(C63*E63*206*K63*207/238/206)+(C63*N63*208/238*Q63)</f>
        <v>99.769858925471667</v>
      </c>
      <c r="C63" s="8">
        <v>319.335257016497</v>
      </c>
      <c r="E63" s="9">
        <v>0.29493500284314056</v>
      </c>
      <c r="F63" s="9">
        <v>2.5911707275505665E-3</v>
      </c>
      <c r="G63" s="10">
        <v>0.87855653027683023</v>
      </c>
      <c r="H63" s="9">
        <v>7.3952023377878708</v>
      </c>
      <c r="I63" s="9">
        <v>7.6589739821936051E-2</v>
      </c>
      <c r="J63" s="10">
        <v>1.0356679415055243</v>
      </c>
      <c r="K63" s="9">
        <v>0.18185383696352464</v>
      </c>
      <c r="L63" s="9">
        <v>1.3847569846823036E-3</v>
      </c>
      <c r="M63" s="10">
        <v>0.76146701538117745</v>
      </c>
      <c r="N63" s="21">
        <v>6.4009968066477102E-2</v>
      </c>
      <c r="O63" s="9">
        <v>1.3709077083422069E-3</v>
      </c>
      <c r="P63" s="10">
        <v>2.1417097207710842</v>
      </c>
      <c r="Q63" s="11">
        <v>0.18771342336519309</v>
      </c>
      <c r="R63" s="11">
        <v>9.6412231791419463E-4</v>
      </c>
      <c r="S63" s="12">
        <v>0.5136139443999761</v>
      </c>
      <c r="U63" s="13">
        <v>1666.1434522944737</v>
      </c>
      <c r="V63" s="13">
        <v>14.638012103912923</v>
      </c>
      <c r="W63" s="13">
        <v>2160.3903055465048</v>
      </c>
      <c r="X63" s="13">
        <v>22.374469805938393</v>
      </c>
      <c r="Y63" s="13">
        <v>2669.8499547901738</v>
      </c>
      <c r="Z63" s="13">
        <v>12.608200851042453</v>
      </c>
    </row>
    <row r="64" spans="1:26" s="4" customFormat="1" x14ac:dyDescent="0.25">
      <c r="A64" s="2">
        <v>62</v>
      </c>
      <c r="B64" s="8">
        <f>(C64*E64*206/238)+(C64*E64*206*K64*207/238/206)+(C64*N64*208/238*Q64)</f>
        <v>164.67548504718243</v>
      </c>
      <c r="C64" s="8">
        <v>728.30616835661488</v>
      </c>
      <c r="E64" s="9">
        <v>0.22646032194410626</v>
      </c>
      <c r="F64" s="9">
        <v>1.4626435180100216E-3</v>
      </c>
      <c r="G64" s="10">
        <v>0.64587187082204345</v>
      </c>
      <c r="H64" s="9">
        <v>2.866005201079894</v>
      </c>
      <c r="I64" s="9">
        <v>2.4092666816180049E-2</v>
      </c>
      <c r="J64" s="10">
        <v>0.84063583719604118</v>
      </c>
      <c r="K64" s="9">
        <v>9.1787508001274387E-2</v>
      </c>
      <c r="L64" s="9">
        <v>7.035110631419142E-4</v>
      </c>
      <c r="M64" s="10">
        <v>0.76645621878322112</v>
      </c>
      <c r="N64" s="21">
        <v>5.5729655603766852E-2</v>
      </c>
      <c r="O64" s="9">
        <v>1.2078250606197343E-3</v>
      </c>
      <c r="P64" s="10">
        <v>2.1672932436677317</v>
      </c>
      <c r="Q64" s="11">
        <v>0.24672756053346148</v>
      </c>
      <c r="R64" s="11">
        <v>1.7577728812466773E-3</v>
      </c>
      <c r="S64" s="12">
        <v>0.71243475088316532</v>
      </c>
      <c r="U64" s="13">
        <v>1315.9209254242012</v>
      </c>
      <c r="V64" s="13">
        <v>8.4991630995760357</v>
      </c>
      <c r="W64" s="13">
        <v>1373.0230249520823</v>
      </c>
      <c r="X64" s="13">
        <v>11.542123600700348</v>
      </c>
      <c r="Y64" s="13">
        <v>1462.9936079537031</v>
      </c>
      <c r="Z64" s="13">
        <v>14.563599472268471</v>
      </c>
    </row>
    <row r="65" spans="1:26" s="4" customFormat="1" x14ac:dyDescent="0.25">
      <c r="A65" s="2">
        <v>63</v>
      </c>
      <c r="B65" s="8">
        <f>(C65*E65*206/238)+(C65*E65*206*K65*207/238/206)+(C65*N65*208/238*Q65)</f>
        <v>141.6985979662355</v>
      </c>
      <c r="C65" s="8">
        <v>590.05003689487978</v>
      </c>
      <c r="E65" s="9">
        <v>0.2391106864492766</v>
      </c>
      <c r="F65" s="9">
        <v>1.4442736836277185E-3</v>
      </c>
      <c r="G65" s="10">
        <v>0.60401887722993819</v>
      </c>
      <c r="H65" s="9">
        <v>2.9662034365121475</v>
      </c>
      <c r="I65" s="9">
        <v>2.4706515324199811E-2</v>
      </c>
      <c r="J65" s="10">
        <v>0.83293394580013436</v>
      </c>
      <c r="K65" s="9">
        <v>8.9970611602572137E-2</v>
      </c>
      <c r="L65" s="9">
        <v>7.0527390592353852E-4</v>
      </c>
      <c r="M65" s="10">
        <v>0.78389364411453633</v>
      </c>
      <c r="N65" s="21">
        <v>6.2347139242091211E-2</v>
      </c>
      <c r="O65" s="9">
        <v>1.4914053343216178E-3</v>
      </c>
      <c r="P65" s="10">
        <v>2.3920990641295603</v>
      </c>
      <c r="Q65" s="11">
        <v>0.26564565592543327</v>
      </c>
      <c r="R65" s="11">
        <v>1.123820090863607E-3</v>
      </c>
      <c r="S65" s="12">
        <v>0.42305231265632409</v>
      </c>
      <c r="U65" s="13">
        <v>1382.0720964834479</v>
      </c>
      <c r="V65" s="13">
        <v>8.3479763596875891</v>
      </c>
      <c r="W65" s="13">
        <v>1399.004238126367</v>
      </c>
      <c r="X65" s="13">
        <v>11.652781202537055</v>
      </c>
      <c r="Y65" s="13">
        <v>1424.9060946401623</v>
      </c>
      <c r="Z65" s="13">
        <v>14.972152268743333</v>
      </c>
    </row>
    <row r="66" spans="1:26" s="4" customFormat="1" x14ac:dyDescent="0.25">
      <c r="A66" s="2">
        <v>64</v>
      </c>
      <c r="B66" s="8">
        <f>(C66*E66*206/238)+(C66*E66*206*K66*207/238/206)+(C66*N66*208/238*Q66)</f>
        <v>19.47226673454275</v>
      </c>
      <c r="C66" s="8">
        <v>72.209766822289751</v>
      </c>
      <c r="E66" s="9">
        <v>0.20566496221963235</v>
      </c>
      <c r="F66" s="9">
        <v>2.262315149819952E-3</v>
      </c>
      <c r="G66" s="10">
        <v>1.1000002749150803</v>
      </c>
      <c r="H66" s="9">
        <v>3.1346706867356451</v>
      </c>
      <c r="I66" s="9">
        <v>5.2185054688691966E-2</v>
      </c>
      <c r="J66" s="10">
        <v>1.6647699201550246</v>
      </c>
      <c r="K66" s="9">
        <v>0.11054276868542361</v>
      </c>
      <c r="L66" s="9">
        <v>1.4516420595735257E-3</v>
      </c>
      <c r="M66" s="10">
        <v>1.313194953262413</v>
      </c>
      <c r="N66" s="21">
        <v>7.2989013357939128E-2</v>
      </c>
      <c r="O66" s="9">
        <v>1.946252603881713E-3</v>
      </c>
      <c r="P66" s="10">
        <v>2.6665007709273496</v>
      </c>
      <c r="Q66" s="11">
        <v>1.1267894538963332</v>
      </c>
      <c r="R66" s="11">
        <v>7.5916867623239048E-3</v>
      </c>
      <c r="S66" s="12">
        <v>0.67374492511201245</v>
      </c>
      <c r="U66" s="13">
        <v>1205.6809063923506</v>
      </c>
      <c r="V66" s="13">
        <v>13.262493284914489</v>
      </c>
      <c r="W66" s="13">
        <v>1441.2425088625819</v>
      </c>
      <c r="X66" s="13">
        <v>23.993371764031878</v>
      </c>
      <c r="Y66" s="13">
        <v>1808.3535928138176</v>
      </c>
      <c r="Z66" s="13">
        <v>23.86674855924986</v>
      </c>
    </row>
    <row r="67" spans="1:26" s="4" customFormat="1" x14ac:dyDescent="0.25">
      <c r="A67" s="2">
        <v>65</v>
      </c>
      <c r="B67" s="8">
        <f>(C67*E67*206/238)+(C67*E67*206*K67*207/238/206)+(C67*N67*208/238*Q67)</f>
        <v>40.153484455711194</v>
      </c>
      <c r="C67" s="8">
        <v>201.81569152799281</v>
      </c>
      <c r="E67" s="9">
        <v>0.1973882225894629</v>
      </c>
      <c r="F67" s="9">
        <v>1.3172752279770516E-3</v>
      </c>
      <c r="G67" s="10">
        <v>0.66735249484300851</v>
      </c>
      <c r="H67" s="9">
        <v>2.2196041421764878</v>
      </c>
      <c r="I67" s="9">
        <v>2.1140199752368267E-2</v>
      </c>
      <c r="J67" s="10">
        <v>0.95243108222165784</v>
      </c>
      <c r="K67" s="9">
        <v>8.1555455090147319E-2</v>
      </c>
      <c r="L67" s="9">
        <v>7.2760049705138758E-4</v>
      </c>
      <c r="M67" s="10">
        <v>0.89215429703277893</v>
      </c>
      <c r="N67" s="21">
        <v>5.8584396692884247E-2</v>
      </c>
      <c r="O67" s="9">
        <v>1.5734452602511047E-3</v>
      </c>
      <c r="P67" s="10">
        <v>2.6857753072026047</v>
      </c>
      <c r="Q67" s="11">
        <v>0.27561148593020701</v>
      </c>
      <c r="R67" s="11">
        <v>2.9360693236332967E-3</v>
      </c>
      <c r="S67" s="12">
        <v>1.0652928029192501</v>
      </c>
      <c r="U67" s="13">
        <v>1161.2744795553201</v>
      </c>
      <c r="V67" s="13">
        <v>7.7497942112875924</v>
      </c>
      <c r="W67" s="13">
        <v>1187.2451792523202</v>
      </c>
      <c r="X67" s="13">
        <v>11.307692109377335</v>
      </c>
      <c r="Y67" s="13">
        <v>1234.8622603470976</v>
      </c>
      <c r="Z67" s="13">
        <v>17.499340575019907</v>
      </c>
    </row>
    <row r="68" spans="1:26" s="4" customFormat="1" x14ac:dyDescent="0.25">
      <c r="A68" s="2">
        <v>66</v>
      </c>
      <c r="B68" s="8">
        <f>(C68*E68*206/238)+(C68*E68*206*K68*207/238/206)+(C68*N68*208/238*Q68)</f>
        <v>32.127101137686836</v>
      </c>
      <c r="C68" s="8">
        <v>367.42793556535929</v>
      </c>
      <c r="E68" s="9">
        <v>8.4856885024231624E-2</v>
      </c>
      <c r="F68" s="9">
        <v>6.0269664296650112E-4</v>
      </c>
      <c r="G68" s="10">
        <v>0.71025072720309712</v>
      </c>
      <c r="H68" s="9">
        <v>0.91604181402999296</v>
      </c>
      <c r="I68" s="9">
        <v>9.5908554971800026E-3</v>
      </c>
      <c r="J68" s="10">
        <v>1.046988832855394</v>
      </c>
      <c r="K68" s="9">
        <v>7.8293721735335067E-2</v>
      </c>
      <c r="L68" s="9">
        <v>8.2249705545095909E-4</v>
      </c>
      <c r="M68" s="10">
        <v>1.0505274717062716</v>
      </c>
      <c r="N68" s="21">
        <v>3.0924739015715005E-2</v>
      </c>
      <c r="O68" s="9">
        <v>7.4802754583012921E-4</v>
      </c>
      <c r="P68" s="10">
        <v>2.4188645390022674</v>
      </c>
      <c r="Q68" s="11">
        <v>0.3038435066707188</v>
      </c>
      <c r="R68" s="11">
        <v>4.5008720808387538E-4</v>
      </c>
      <c r="S68" s="12">
        <v>0.14813125777002165</v>
      </c>
      <c r="U68" s="13">
        <v>525.04802635911176</v>
      </c>
      <c r="V68" s="13">
        <v>3.7291574253811</v>
      </c>
      <c r="W68" s="13">
        <v>660.26451024725145</v>
      </c>
      <c r="X68" s="13">
        <v>6.9128956895960814</v>
      </c>
      <c r="Y68" s="13">
        <v>1154.3364288883695</v>
      </c>
      <c r="Z68" s="13">
        <v>20.847888016692561</v>
      </c>
    </row>
    <row r="69" spans="1:26" s="4" customFormat="1" x14ac:dyDescent="0.25">
      <c r="A69" s="2">
        <v>67</v>
      </c>
      <c r="B69" s="8">
        <f>(C69*E69*206/238)+(C69*E69*206*K69*207/238/206)+(C69*N69*208/238*Q69)</f>
        <v>33.365071590661785</v>
      </c>
      <c r="C69" s="8">
        <v>165.26587516751877</v>
      </c>
      <c r="E69" s="9">
        <v>0.19165190836285942</v>
      </c>
      <c r="F69" s="9">
        <v>1.9438665410761349E-3</v>
      </c>
      <c r="G69" s="10">
        <v>1.0142693374050642</v>
      </c>
      <c r="H69" s="9">
        <v>2.4252532383486942</v>
      </c>
      <c r="I69" s="9">
        <v>3.067873538797505E-2</v>
      </c>
      <c r="J69" s="10">
        <v>1.264970391663659</v>
      </c>
      <c r="K69" s="9">
        <v>9.1778862407946998E-2</v>
      </c>
      <c r="L69" s="9">
        <v>9.802529026895193E-4</v>
      </c>
      <c r="M69" s="10">
        <v>1.0680595476683972</v>
      </c>
      <c r="N69" s="21">
        <v>7.5762836789476845E-2</v>
      </c>
      <c r="O69" s="9">
        <v>1.7619210357735491E-3</v>
      </c>
      <c r="P69" s="10">
        <v>2.3255742662717624</v>
      </c>
      <c r="Q69" s="11">
        <v>0.31270559416647908</v>
      </c>
      <c r="R69" s="11">
        <v>1.535675177178317E-3</v>
      </c>
      <c r="S69" s="12">
        <v>0.49109296598024721</v>
      </c>
      <c r="U69" s="13">
        <v>1130.3175040165293</v>
      </c>
      <c r="V69" s="13">
        <v>11.464463858561912</v>
      </c>
      <c r="W69" s="13">
        <v>1250.114644042131</v>
      </c>
      <c r="X69" s="13">
        <v>15.813580108984501</v>
      </c>
      <c r="Y69" s="13">
        <v>1462.8146222670946</v>
      </c>
      <c r="Z69" s="13">
        <v>20.29491982177824</v>
      </c>
    </row>
    <row r="70" spans="1:26" s="4" customFormat="1" x14ac:dyDescent="0.25">
      <c r="A70" s="2">
        <v>68</v>
      </c>
      <c r="B70" s="8">
        <f>(C70*E70*206/238)+(C70*E70*206*K70*207/238/206)+(C70*N70*208/238*Q70)</f>
        <v>62.730574854299775</v>
      </c>
      <c r="C70" s="8">
        <v>252.00878811690018</v>
      </c>
      <c r="E70" s="9">
        <v>0.24099385357639611</v>
      </c>
      <c r="F70" s="9">
        <v>1.5164251394688515E-3</v>
      </c>
      <c r="G70" s="10">
        <v>0.6292380975551054</v>
      </c>
      <c r="H70" s="9">
        <v>3.1252694966715477</v>
      </c>
      <c r="I70" s="9">
        <v>2.6883028594829113E-2</v>
      </c>
      <c r="J70" s="10">
        <v>0.86018273379175414</v>
      </c>
      <c r="K70" s="9">
        <v>9.4054641448207604E-2</v>
      </c>
      <c r="L70" s="9">
        <v>7.4255813139356057E-4</v>
      </c>
      <c r="M70" s="10">
        <v>0.78949653091013028</v>
      </c>
      <c r="N70" s="21">
        <v>6.8272256477902041E-2</v>
      </c>
      <c r="O70" s="9">
        <v>1.3491548235468143E-3</v>
      </c>
      <c r="P70" s="10">
        <v>1.9761392008238379</v>
      </c>
      <c r="Q70" s="11">
        <v>0.34553108201654842</v>
      </c>
      <c r="R70" s="11">
        <v>2.2926014247454793E-3</v>
      </c>
      <c r="S70" s="12">
        <v>0.66350078012248992</v>
      </c>
      <c r="U70" s="13">
        <v>1391.8617464056003</v>
      </c>
      <c r="V70" s="13">
        <v>8.7581243736798644</v>
      </c>
      <c r="W70" s="13">
        <v>1438.9311572107463</v>
      </c>
      <c r="X70" s="13">
        <v>12.377437365476721</v>
      </c>
      <c r="Y70" s="13">
        <v>1509.212043262421</v>
      </c>
      <c r="Z70" s="13">
        <v>14.908624825554634</v>
      </c>
    </row>
    <row r="71" spans="1:26" s="4" customFormat="1" x14ac:dyDescent="0.25">
      <c r="A71" s="2">
        <v>69</v>
      </c>
      <c r="B71" s="8">
        <f>(C71*E71*206/238)+(C71*E71*206*K71*207/238/206)+(C71*N71*208/238*Q71)</f>
        <v>341.52730969871465</v>
      </c>
      <c r="C71" s="8">
        <v>505.10123627742524</v>
      </c>
      <c r="E71" s="9">
        <v>0.53365290321117265</v>
      </c>
      <c r="F71" s="9">
        <v>3.3167008213991424E-3</v>
      </c>
      <c r="G71" s="10">
        <v>0.62150899984641983</v>
      </c>
      <c r="H71" s="9">
        <v>14.936793182332536</v>
      </c>
      <c r="I71" s="9">
        <v>0.12195574498250029</v>
      </c>
      <c r="J71" s="10">
        <v>0.81647876819203313</v>
      </c>
      <c r="K71" s="9">
        <v>0.20300055091686126</v>
      </c>
      <c r="L71" s="9">
        <v>1.5293188460095992E-3</v>
      </c>
      <c r="M71" s="10">
        <v>0.75335699292556635</v>
      </c>
      <c r="N71" s="21">
        <v>0.14030395544225244</v>
      </c>
      <c r="O71" s="9">
        <v>2.612136680186769E-3</v>
      </c>
      <c r="P71" s="10">
        <v>1.8617698068119652</v>
      </c>
      <c r="Q71" s="11">
        <v>0.97891783701519075</v>
      </c>
      <c r="R71" s="11">
        <v>1.3517081926455819E-3</v>
      </c>
      <c r="S71" s="12">
        <v>0.1380818840493358</v>
      </c>
      <c r="U71" s="13">
        <v>2756.82454955193</v>
      </c>
      <c r="V71" s="13">
        <v>17.13391268544077</v>
      </c>
      <c r="W71" s="13">
        <v>2811.2204625997288</v>
      </c>
      <c r="X71" s="13">
        <v>22.953018204196642</v>
      </c>
      <c r="Y71" s="13">
        <v>2850.474056959717</v>
      </c>
      <c r="Z71" s="13">
        <v>12.268765768706277</v>
      </c>
    </row>
    <row r="72" spans="1:26" s="4" customFormat="1" x14ac:dyDescent="0.25">
      <c r="A72" s="2">
        <v>70</v>
      </c>
      <c r="B72" s="8">
        <f>(C72*E72*206/238)+(C72*E72*206*K72*207/238/206)+(C72*N72*208/238*Q72)</f>
        <v>65.316785350342911</v>
      </c>
      <c r="C72" s="8">
        <v>214.2672825386592</v>
      </c>
      <c r="E72" s="9">
        <v>0.27553571633978347</v>
      </c>
      <c r="F72" s="9">
        <v>1.8785309906174086E-3</v>
      </c>
      <c r="G72" s="10">
        <v>0.68177404206315417</v>
      </c>
      <c r="H72" s="9">
        <v>3.5099032572215081</v>
      </c>
      <c r="I72" s="9">
        <v>3.1415171432073813E-2</v>
      </c>
      <c r="J72" s="10">
        <v>0.8950437983564975</v>
      </c>
      <c r="K72" s="9">
        <v>9.2388085847671567E-2</v>
      </c>
      <c r="L72" s="9">
        <v>7.4263981983938108E-4</v>
      </c>
      <c r="M72" s="10">
        <v>0.80382639495728614</v>
      </c>
      <c r="N72" s="21">
        <v>8.9339819375769805E-2</v>
      </c>
      <c r="O72" s="9">
        <v>1.6708877801039253E-3</v>
      </c>
      <c r="P72" s="10">
        <v>1.8702609785632642</v>
      </c>
      <c r="Q72" s="11">
        <v>0.56620577938908756</v>
      </c>
      <c r="R72" s="11">
        <v>9.7267729306542352E-4</v>
      </c>
      <c r="S72" s="12">
        <v>0.17178865502130722</v>
      </c>
      <c r="U72" s="13">
        <v>1568.8397101826913</v>
      </c>
      <c r="V72" s="13">
        <v>10.695941905604409</v>
      </c>
      <c r="W72" s="13">
        <v>1529.4468219095074</v>
      </c>
      <c r="X72" s="13">
        <v>13.689218928661592</v>
      </c>
      <c r="Y72" s="13">
        <v>1475.3755096390257</v>
      </c>
      <c r="Z72" s="13">
        <v>15.248199706145726</v>
      </c>
    </row>
    <row r="73" spans="1:26" s="4" customFormat="1" x14ac:dyDescent="0.25">
      <c r="A73" s="2">
        <v>71</v>
      </c>
      <c r="B73" s="8">
        <f>(C73*E73*206/238)+(C73*E73*206*K73*207/238/206)+(C73*N73*208/238*Q73)</f>
        <v>175.31593957729098</v>
      </c>
      <c r="C73" s="8">
        <v>860.4684537623275</v>
      </c>
      <c r="E73" s="9">
        <v>0.19721087605180068</v>
      </c>
      <c r="F73" s="9">
        <v>1.2154880441679326E-3</v>
      </c>
      <c r="G73" s="10">
        <v>0.61633925496515951</v>
      </c>
      <c r="H73" s="9">
        <v>2.1710306430543973</v>
      </c>
      <c r="I73" s="9">
        <v>1.7972870113561145E-2</v>
      </c>
      <c r="J73" s="10">
        <v>0.82784967458014902</v>
      </c>
      <c r="K73" s="9">
        <v>7.9842442884885526E-2</v>
      </c>
      <c r="L73" s="9">
        <v>6.1670281262179701E-4</v>
      </c>
      <c r="M73" s="10">
        <v>0.77239972919032651</v>
      </c>
      <c r="N73" s="21">
        <v>5.3523108418455007E-2</v>
      </c>
      <c r="O73" s="9">
        <v>1.0556985578266446E-3</v>
      </c>
      <c r="P73" s="10">
        <v>1.9724163805528061</v>
      </c>
      <c r="Q73" s="11">
        <v>0.413770997857064</v>
      </c>
      <c r="R73" s="11">
        <v>2.8356460555541518E-3</v>
      </c>
      <c r="S73" s="12">
        <v>0.68531774103068421</v>
      </c>
      <c r="U73" s="13">
        <v>1160.3196230715998</v>
      </c>
      <c r="V73" s="13">
        <v>7.1515053200540457</v>
      </c>
      <c r="W73" s="13">
        <v>1171.8095740871815</v>
      </c>
      <c r="X73" s="13">
        <v>9.7008217457797628</v>
      </c>
      <c r="Y73" s="13">
        <v>1193.0988015985261</v>
      </c>
      <c r="Z73" s="13">
        <v>15.241987531046881</v>
      </c>
    </row>
    <row r="74" spans="1:26" s="4" customFormat="1" x14ac:dyDescent="0.25">
      <c r="A74" s="2">
        <v>72</v>
      </c>
      <c r="B74" s="8">
        <f>(C74*E74*206/238)+(C74*E74*206*K74*207/238/206)+(C74*N74*208/238*Q74)</f>
        <v>109.01642344695088</v>
      </c>
      <c r="C74" s="8">
        <v>425.79839738684291</v>
      </c>
      <c r="E74" s="9">
        <v>0.24505471545189647</v>
      </c>
      <c r="F74" s="9">
        <v>1.5300066327217005E-3</v>
      </c>
      <c r="G74" s="10">
        <v>0.62435306739569196</v>
      </c>
      <c r="H74" s="9">
        <v>3.6187794464186283</v>
      </c>
      <c r="I74" s="9">
        <v>3.0595346756362496E-2</v>
      </c>
      <c r="J74" s="10">
        <v>0.84546038821574421</v>
      </c>
      <c r="K74" s="9">
        <v>0.10710204823873533</v>
      </c>
      <c r="L74" s="9">
        <v>8.4166579450275169E-4</v>
      </c>
      <c r="M74" s="10">
        <v>0.78585406007048575</v>
      </c>
      <c r="N74" s="21">
        <v>6.4435787815127848E-2</v>
      </c>
      <c r="O74" s="9">
        <v>1.4112616831208815E-3</v>
      </c>
      <c r="P74" s="10">
        <v>2.1901830193648286</v>
      </c>
      <c r="Q74" s="11">
        <v>0.37459485513500651</v>
      </c>
      <c r="R74" s="11">
        <v>4.6940074364264028E-4</v>
      </c>
      <c r="S74" s="12">
        <v>0.12530891367247024</v>
      </c>
      <c r="U74" s="13">
        <v>1412.9216896381165</v>
      </c>
      <c r="V74" s="13">
        <v>8.8216199091546201</v>
      </c>
      <c r="W74" s="13">
        <v>1553.6685597834048</v>
      </c>
      <c r="X74" s="13">
        <v>13.135652237130737</v>
      </c>
      <c r="Y74" s="13">
        <v>1750.6803466319441</v>
      </c>
      <c r="Z74" s="13">
        <v>14.384756872366486</v>
      </c>
    </row>
    <row r="75" spans="1:26" s="4" customFormat="1" x14ac:dyDescent="0.25">
      <c r="A75" s="2">
        <v>73</v>
      </c>
      <c r="B75" s="8">
        <f>(C75*E75*206/238)+(C75*E75*206*K75*207/238/206)+(C75*N75*208/238*Q75)</f>
        <v>191.27180348756002</v>
      </c>
      <c r="C75" s="8">
        <v>640.62151127606637</v>
      </c>
      <c r="E75" s="9">
        <v>0.29009443744499397</v>
      </c>
      <c r="F75" s="9">
        <v>1.7566028070054491E-3</v>
      </c>
      <c r="G75" s="10">
        <v>0.60552791790036509</v>
      </c>
      <c r="H75" s="9">
        <v>4.1889569976902834</v>
      </c>
      <c r="I75" s="9">
        <v>3.4451734225978754E-2</v>
      </c>
      <c r="J75" s="10">
        <v>0.82244182131673416</v>
      </c>
      <c r="K75" s="9">
        <v>0.10472858265455368</v>
      </c>
      <c r="L75" s="9">
        <v>8.1549794553158683E-4</v>
      </c>
      <c r="M75" s="10">
        <v>0.77867753469126932</v>
      </c>
      <c r="N75" s="21">
        <v>7.9256568628535279E-2</v>
      </c>
      <c r="O75" s="9">
        <v>1.6866113079043645E-3</v>
      </c>
      <c r="P75" s="10">
        <v>2.128039779023593</v>
      </c>
      <c r="Q75" s="11">
        <v>0.3040172874008415</v>
      </c>
      <c r="R75" s="11">
        <v>1.5413911104652834E-3</v>
      </c>
      <c r="S75" s="12">
        <v>0.5070077177660578</v>
      </c>
      <c r="U75" s="13">
        <v>1642.0011153312246</v>
      </c>
      <c r="V75" s="13">
        <v>9.9427751655659371</v>
      </c>
      <c r="W75" s="13">
        <v>1671.8614135611419</v>
      </c>
      <c r="X75" s="13">
        <v>13.750087459583954</v>
      </c>
      <c r="Y75" s="13">
        <v>1709.5540079767372</v>
      </c>
      <c r="Z75" s="13">
        <v>14.32708181977331</v>
      </c>
    </row>
    <row r="76" spans="1:26" s="4" customFormat="1" x14ac:dyDescent="0.25">
      <c r="A76" s="2">
        <v>74</v>
      </c>
      <c r="B76" s="8">
        <f>(C76*E76*206/238)+(C76*E76*206*K76*207/238/206)+(C76*N76*208/238*Q76)</f>
        <v>155.08682302748204</v>
      </c>
      <c r="C76" s="8">
        <v>596.51809957150704</v>
      </c>
      <c r="E76" s="9">
        <v>0.26566719004242006</v>
      </c>
      <c r="F76" s="9">
        <v>1.7335184396856729E-3</v>
      </c>
      <c r="G76" s="10">
        <v>0.65251506571393914</v>
      </c>
      <c r="H76" s="9">
        <v>3.4720740701695409</v>
      </c>
      <c r="I76" s="9">
        <v>2.9346064461319217E-2</v>
      </c>
      <c r="J76" s="10">
        <v>0.84520271941912384</v>
      </c>
      <c r="K76" s="9">
        <v>9.4787219644237503E-2</v>
      </c>
      <c r="L76" s="9">
        <v>7.2675575884017986E-4</v>
      </c>
      <c r="M76" s="10">
        <v>0.7667233637276144</v>
      </c>
      <c r="N76" s="21">
        <v>6.8576060099603126E-2</v>
      </c>
      <c r="O76" s="9">
        <v>1.3282905332024128E-3</v>
      </c>
      <c r="P76" s="10">
        <v>1.9369595326315634</v>
      </c>
      <c r="Q76" s="11">
        <v>0.13578198717792728</v>
      </c>
      <c r="R76" s="11">
        <v>1.2777371929278804E-4</v>
      </c>
      <c r="S76" s="12">
        <v>9.4102113209872745E-2</v>
      </c>
      <c r="U76" s="13">
        <v>1518.7713527756057</v>
      </c>
      <c r="V76" s="13">
        <v>9.9102118906082257</v>
      </c>
      <c r="W76" s="13">
        <v>1520.8938404960929</v>
      </c>
      <c r="X76" s="13">
        <v>12.85463609935093</v>
      </c>
      <c r="Y76" s="13">
        <v>1523.849035996853</v>
      </c>
      <c r="Z76" s="13">
        <v>14.450403529050574</v>
      </c>
    </row>
    <row r="77" spans="1:26" s="4" customFormat="1" x14ac:dyDescent="0.25">
      <c r="A77" s="2">
        <v>75</v>
      </c>
      <c r="B77" s="8">
        <f>(C77*E77*206/238)+(C77*E77*206*K77*207/238/206)+(C77*N77*208/238*Q77)</f>
        <v>71.965335100842282</v>
      </c>
      <c r="C77" s="8">
        <v>239.31740398264236</v>
      </c>
      <c r="E77" s="9">
        <v>0.26108334243349435</v>
      </c>
      <c r="F77" s="9">
        <v>1.5717593889307139E-3</v>
      </c>
      <c r="G77" s="10">
        <v>0.6020144273781417</v>
      </c>
      <c r="H77" s="9">
        <v>3.4632743276562694</v>
      </c>
      <c r="I77" s="9">
        <v>2.8738752653609242E-2</v>
      </c>
      <c r="J77" s="10">
        <v>0.82981450311670402</v>
      </c>
      <c r="K77" s="9">
        <v>9.6206951824009429E-2</v>
      </c>
      <c r="L77" s="9">
        <v>7.5266073176618795E-4</v>
      </c>
      <c r="M77" s="10">
        <v>0.78233507817919834</v>
      </c>
      <c r="N77" s="21">
        <v>7.1084797649433887E-2</v>
      </c>
      <c r="O77" s="9">
        <v>1.2850396608125858E-3</v>
      </c>
      <c r="P77" s="10">
        <v>1.8077559524751912</v>
      </c>
      <c r="Q77" s="11">
        <v>0.85127041885446453</v>
      </c>
      <c r="R77" s="11">
        <v>3.4758947659455416E-3</v>
      </c>
      <c r="S77" s="12">
        <v>0.40831851888181137</v>
      </c>
      <c r="U77" s="13">
        <v>1495.3820927189975</v>
      </c>
      <c r="V77" s="13">
        <v>9.0024159425975459</v>
      </c>
      <c r="W77" s="13">
        <v>1518.8938933397335</v>
      </c>
      <c r="X77" s="13">
        <v>12.604001813887068</v>
      </c>
      <c r="Y77" s="13">
        <v>1551.8169899068439</v>
      </c>
      <c r="Z77" s="13">
        <v>14.69017145675798</v>
      </c>
    </row>
    <row r="78" spans="1:26" s="4" customFormat="1" x14ac:dyDescent="0.25">
      <c r="A78" s="2">
        <v>76</v>
      </c>
      <c r="B78" s="8">
        <f>(C78*E78*206/238)+(C78*E78*206*K78*207/238/206)+(C78*N78*208/238*Q78)</f>
        <v>129.07189681347003</v>
      </c>
      <c r="C78" s="8">
        <v>371.07041820440742</v>
      </c>
      <c r="E78" s="9">
        <v>0.29301941108987511</v>
      </c>
      <c r="F78" s="9">
        <v>1.785121187401803E-3</v>
      </c>
      <c r="G78" s="10">
        <v>0.60921601772459688</v>
      </c>
      <c r="H78" s="9">
        <v>4.259368499000594</v>
      </c>
      <c r="I78" s="9">
        <v>3.4485729740048363E-2</v>
      </c>
      <c r="J78" s="10">
        <v>0.80964419369068419</v>
      </c>
      <c r="K78" s="9">
        <v>0.10542595621206879</v>
      </c>
      <c r="L78" s="9">
        <v>8.0005135696806565E-4</v>
      </c>
      <c r="M78" s="10">
        <v>0.75887512498224652</v>
      </c>
      <c r="N78" s="21">
        <v>8.1276944613798599E-2</v>
      </c>
      <c r="O78" s="9">
        <v>1.4140214315408453E-3</v>
      </c>
      <c r="P78" s="10">
        <v>1.7397571208659623</v>
      </c>
      <c r="Q78" s="11">
        <v>0.94811838078441724</v>
      </c>
      <c r="R78" s="11">
        <v>9.3688839647282536E-4</v>
      </c>
      <c r="S78" s="12">
        <v>9.8815550406026201E-2</v>
      </c>
      <c r="U78" s="13">
        <v>1656.6002392964842</v>
      </c>
      <c r="V78" s="13">
        <v>10.092274007458185</v>
      </c>
      <c r="W78" s="13">
        <v>1685.5469993582283</v>
      </c>
      <c r="X78" s="13">
        <v>13.64693341223145</v>
      </c>
      <c r="Y78" s="13">
        <v>1721.7558267596175</v>
      </c>
      <c r="Z78" s="13">
        <v>13.941299264822034</v>
      </c>
    </row>
    <row r="79" spans="1:26" s="4" customFormat="1" x14ac:dyDescent="0.25">
      <c r="A79" s="2">
        <v>77</v>
      </c>
      <c r="B79" s="8">
        <f>(C79*E79*206/238)+(C79*E79*206*K79*207/238/206)+(C79*N79*208/238*Q79)</f>
        <v>31.713427744846474</v>
      </c>
      <c r="C79" s="8">
        <v>129.03261086535818</v>
      </c>
      <c r="E79" s="9">
        <v>0.22660305332201192</v>
      </c>
      <c r="F79" s="9">
        <v>1.393169714716007E-3</v>
      </c>
      <c r="G79" s="10">
        <v>0.6148062412628913</v>
      </c>
      <c r="H79" s="9">
        <v>2.8016162981871333</v>
      </c>
      <c r="I79" s="9">
        <v>2.634458781563449E-2</v>
      </c>
      <c r="J79" s="10">
        <v>0.94033532831321387</v>
      </c>
      <c r="K79" s="9">
        <v>8.9668854772250631E-2</v>
      </c>
      <c r="L79" s="9">
        <v>7.9570771604388563E-4</v>
      </c>
      <c r="M79" s="10">
        <v>0.88738472021851822</v>
      </c>
      <c r="N79" s="21">
        <v>6.9633177401550839E-2</v>
      </c>
      <c r="O79" s="9">
        <v>1.2401938144191557E-3</v>
      </c>
      <c r="P79" s="10">
        <v>1.7810386667656712</v>
      </c>
      <c r="Q79" s="11">
        <v>0.52534546908240953</v>
      </c>
      <c r="R79" s="11">
        <v>4.3611538314383778E-3</v>
      </c>
      <c r="S79" s="12">
        <v>0.83014969921711745</v>
      </c>
      <c r="U79" s="13">
        <v>1316.6710940411876</v>
      </c>
      <c r="V79" s="13">
        <v>8.0949760630696144</v>
      </c>
      <c r="W79" s="13">
        <v>1355.9692520977051</v>
      </c>
      <c r="X79" s="13">
        <v>12.750657918539186</v>
      </c>
      <c r="Y79" s="13">
        <v>1418.4865654363812</v>
      </c>
      <c r="Z79" s="13">
        <v>16.963670802073381</v>
      </c>
    </row>
    <row r="80" spans="1:26" s="4" customFormat="1" x14ac:dyDescent="0.25">
      <c r="A80" s="2">
        <v>78</v>
      </c>
      <c r="B80" s="8">
        <f>(C80*E80*206/238)+(C80*E80*206*K80*207/238/206)+(C80*N80*208/238*Q80)</f>
        <v>39.545371195910029</v>
      </c>
      <c r="C80" s="8">
        <v>214.58435740353238</v>
      </c>
      <c r="E80" s="9">
        <v>0.18147981858070195</v>
      </c>
      <c r="F80" s="9">
        <v>1.1850549206415617E-3</v>
      </c>
      <c r="G80" s="10">
        <v>0.65299542941441813</v>
      </c>
      <c r="H80" s="9">
        <v>2.0458267395204244</v>
      </c>
      <c r="I80" s="9">
        <v>1.9207523883628591E-2</v>
      </c>
      <c r="J80" s="10">
        <v>0.9388636638961495</v>
      </c>
      <c r="K80" s="9">
        <v>8.1759690631602849E-2</v>
      </c>
      <c r="L80" s="9">
        <v>6.9785662500015293E-4</v>
      </c>
      <c r="M80" s="10">
        <v>0.85354606849552828</v>
      </c>
      <c r="N80" s="21">
        <v>4.6728839345921133E-2</v>
      </c>
      <c r="O80" s="9">
        <v>8.8592015827804529E-4</v>
      </c>
      <c r="P80" s="10">
        <v>1.8958745192017603</v>
      </c>
      <c r="Q80" s="11">
        <v>0.35025571708472936</v>
      </c>
      <c r="R80" s="11">
        <v>1.1658993529628599E-3</v>
      </c>
      <c r="S80" s="12">
        <v>0.33287089862999164</v>
      </c>
      <c r="U80" s="13">
        <v>1075.0539004970185</v>
      </c>
      <c r="V80" s="13">
        <v>7.0200528339869575</v>
      </c>
      <c r="W80" s="13">
        <v>1130.9055912495392</v>
      </c>
      <c r="X80" s="13">
        <v>10.617661669211836</v>
      </c>
      <c r="Y80" s="13">
        <v>1239.7664130554176</v>
      </c>
      <c r="Z80" s="13">
        <v>16.730277588075811</v>
      </c>
    </row>
    <row r="81" spans="1:26" s="4" customFormat="1" x14ac:dyDescent="0.25">
      <c r="A81" s="2">
        <v>79</v>
      </c>
      <c r="B81" s="8">
        <f>(C81*E81*206/238)+(C81*E81*206*K81*207/238/206)+(C81*N81*208/238*Q81)</f>
        <v>120.64299176271885</v>
      </c>
      <c r="C81" s="8">
        <v>255.7823816897652</v>
      </c>
      <c r="E81" s="9">
        <v>0.4206229951917908</v>
      </c>
      <c r="F81" s="9">
        <v>2.5806131888087957E-3</v>
      </c>
      <c r="G81" s="10">
        <v>0.61352166151356458</v>
      </c>
      <c r="H81" s="9">
        <v>8.9420198706781875</v>
      </c>
      <c r="I81" s="9">
        <v>7.3851750333509575E-2</v>
      </c>
      <c r="J81" s="10">
        <v>0.82589561868093286</v>
      </c>
      <c r="K81" s="9">
        <v>0.15418472278153039</v>
      </c>
      <c r="L81" s="9">
        <v>1.1875370263492772E-3</v>
      </c>
      <c r="M81" s="10">
        <v>0.77020408048593691</v>
      </c>
      <c r="N81" s="21">
        <v>0.11147639614021383</v>
      </c>
      <c r="O81" s="9">
        <v>2.2885897601111075E-3</v>
      </c>
      <c r="P81" s="10">
        <v>2.0529814735242637</v>
      </c>
      <c r="Q81" s="11">
        <v>0.52540728934951642</v>
      </c>
      <c r="R81" s="11">
        <v>1.4698429791551674E-3</v>
      </c>
      <c r="S81" s="12">
        <v>0.2797530618531987</v>
      </c>
      <c r="U81" s="13">
        <v>2263.3070388914834</v>
      </c>
      <c r="V81" s="13">
        <v>13.885878950160489</v>
      </c>
      <c r="W81" s="13">
        <v>2332.1015447332393</v>
      </c>
      <c r="X81" s="13">
        <v>19.26072448114218</v>
      </c>
      <c r="Y81" s="13">
        <v>2392.8631566514441</v>
      </c>
      <c r="Z81" s="13">
        <v>13.106264917809233</v>
      </c>
    </row>
    <row r="82" spans="1:26" s="4" customFormat="1" x14ac:dyDescent="0.25">
      <c r="A82" s="2">
        <v>80</v>
      </c>
      <c r="B82" s="8">
        <f>(C82*E82*206/238)+(C82*E82*206*K82*207/238/206)+(C82*N82*208/238*Q82)</f>
        <v>64.703754055227748</v>
      </c>
      <c r="C82" s="8">
        <v>220.0097925859078</v>
      </c>
      <c r="E82" s="9">
        <v>0.28391269115136697</v>
      </c>
      <c r="F82" s="9">
        <v>1.7187741964048808E-3</v>
      </c>
      <c r="G82" s="10">
        <v>0.60538829364571201</v>
      </c>
      <c r="H82" s="9">
        <v>3.9489326422277369</v>
      </c>
      <c r="I82" s="9">
        <v>3.4005334348979309E-2</v>
      </c>
      <c r="J82" s="10">
        <v>0.86112723183335083</v>
      </c>
      <c r="K82" s="9">
        <v>0.10087734532993969</v>
      </c>
      <c r="L82" s="9">
        <v>8.186668117398327E-4</v>
      </c>
      <c r="M82" s="10">
        <v>0.8115467442786265</v>
      </c>
      <c r="N82" s="21">
        <v>7.5959366989977198E-2</v>
      </c>
      <c r="O82" s="9">
        <v>1.7384445339776351E-3</v>
      </c>
      <c r="P82" s="10">
        <v>2.2886506337092327</v>
      </c>
      <c r="Q82" s="11">
        <v>0.35317549997087372</v>
      </c>
      <c r="R82" s="11">
        <v>7.1993943097051932E-4</v>
      </c>
      <c r="S82" s="12">
        <v>0.2038475010384051</v>
      </c>
      <c r="U82" s="13">
        <v>1611.037585238789</v>
      </c>
      <c r="V82" s="13">
        <v>9.7530329472681885</v>
      </c>
      <c r="W82" s="13">
        <v>1623.7720723935574</v>
      </c>
      <c r="X82" s="13">
        <v>13.982743498285675</v>
      </c>
      <c r="Y82" s="13">
        <v>1640.3146948285594</v>
      </c>
      <c r="Z82" s="13">
        <v>15.064104770142002</v>
      </c>
    </row>
    <row r="83" spans="1:26" s="4" customFormat="1" x14ac:dyDescent="0.25">
      <c r="A83" s="2">
        <v>81</v>
      </c>
      <c r="B83" s="8">
        <f>(C83*E83*206/238)+(C83*E83*206*K83*207/238/206)+(C83*N83*208/238*Q83)</f>
        <v>40.830056053261117</v>
      </c>
      <c r="C83" s="8">
        <v>244.10199508724907</v>
      </c>
      <c r="E83" s="9">
        <v>0.16525350865003602</v>
      </c>
      <c r="F83" s="9">
        <v>1.0032096543718433E-3</v>
      </c>
      <c r="G83" s="10">
        <v>0.60707313422093845</v>
      </c>
      <c r="H83" s="9">
        <v>1.6691080544138444</v>
      </c>
      <c r="I83" s="9">
        <v>1.558950474107898E-2</v>
      </c>
      <c r="J83" s="10">
        <v>0.93400212765456248</v>
      </c>
      <c r="K83" s="9">
        <v>7.3254193106043627E-2</v>
      </c>
      <c r="L83" s="9">
        <v>6.4586500214644418E-4</v>
      </c>
      <c r="M83" s="10">
        <v>0.88167649490245892</v>
      </c>
      <c r="N83" s="21">
        <v>5.0001761821597733E-2</v>
      </c>
      <c r="O83" s="9">
        <v>1.1318657534834919E-3</v>
      </c>
      <c r="P83" s="10">
        <v>2.2636517439563391</v>
      </c>
      <c r="Q83" s="11">
        <v>0.31357871924562031</v>
      </c>
      <c r="R83" s="11">
        <v>4.1970938774856046E-4</v>
      </c>
      <c r="S83" s="12">
        <v>0.13384498436573114</v>
      </c>
      <c r="U83" s="13">
        <v>985.90599411311257</v>
      </c>
      <c r="V83" s="13">
        <v>5.9851704189345734</v>
      </c>
      <c r="W83" s="13">
        <v>996.84658027489047</v>
      </c>
      <c r="X83" s="13">
        <v>9.3105682692192229</v>
      </c>
      <c r="Y83" s="13">
        <v>1020.9934167905374</v>
      </c>
      <c r="Z83" s="13">
        <v>17.848343767060332</v>
      </c>
    </row>
    <row r="84" spans="1:26" s="4" customFormat="1" x14ac:dyDescent="0.25">
      <c r="A84" s="2">
        <v>82</v>
      </c>
      <c r="B84" s="8">
        <f>(C84*E84*206/238)+(C84*E84*206*K84*207/238/206)+(C84*N84*208/238*Q84)</f>
        <v>92.669471673956053</v>
      </c>
      <c r="C84" s="8">
        <v>407.80727695964066</v>
      </c>
      <c r="E84" s="9">
        <v>0.22518112781510777</v>
      </c>
      <c r="F84" s="9">
        <v>1.4548129330050042E-3</v>
      </c>
      <c r="G84" s="10">
        <v>0.64606343663023358</v>
      </c>
      <c r="H84" s="9">
        <v>2.7846425061768838</v>
      </c>
      <c r="I84" s="9">
        <v>2.3891894561115908E-2</v>
      </c>
      <c r="J84" s="10">
        <v>0.85798785690152302</v>
      </c>
      <c r="K84" s="9">
        <v>8.9688380789788968E-2</v>
      </c>
      <c r="L84" s="9">
        <v>6.9757121946338943E-4</v>
      </c>
      <c r="M84" s="10">
        <v>0.77777211866312113</v>
      </c>
      <c r="N84" s="21">
        <v>6.5388587885516603E-2</v>
      </c>
      <c r="O84" s="9">
        <v>1.3259864496412805E-3</v>
      </c>
      <c r="P84" s="10">
        <v>2.0278560717090861</v>
      </c>
      <c r="Q84" s="11">
        <v>0.25842745787897903</v>
      </c>
      <c r="R84" s="11">
        <v>7.7219745807628921E-4</v>
      </c>
      <c r="S84" s="12">
        <v>0.29880627407553084</v>
      </c>
      <c r="U84" s="13">
        <v>1309.1938276065418</v>
      </c>
      <c r="V84" s="13">
        <v>8.4582226347857201</v>
      </c>
      <c r="W84" s="13">
        <v>1351.4255290422884</v>
      </c>
      <c r="X84" s="13">
        <v>11.595066934250001</v>
      </c>
      <c r="Y84" s="13">
        <v>1418.9027829068057</v>
      </c>
      <c r="Z84" s="13">
        <v>14.867417960471553</v>
      </c>
    </row>
    <row r="85" spans="1:26" s="4" customFormat="1" x14ac:dyDescent="0.25">
      <c r="A85" s="2">
        <v>83</v>
      </c>
      <c r="B85" s="8">
        <f>(C85*E85*206/238)+(C85*E85*206*K85*207/238/206)+(C85*N85*208/238*Q85)</f>
        <v>105.15738622671422</v>
      </c>
      <c r="C85" s="8">
        <v>394.60755212056267</v>
      </c>
      <c r="E85" s="9">
        <v>0.25012721957233874</v>
      </c>
      <c r="F85" s="9">
        <v>1.5624944478274906E-3</v>
      </c>
      <c r="G85" s="10">
        <v>0.62467989309560323</v>
      </c>
      <c r="H85" s="9">
        <v>3.2443165718109901</v>
      </c>
      <c r="I85" s="9">
        <v>2.6927523478897469E-2</v>
      </c>
      <c r="J85" s="10">
        <v>0.8299906276984067</v>
      </c>
      <c r="K85" s="9">
        <v>9.4072133717880604E-2</v>
      </c>
      <c r="L85" s="9">
        <v>7.2085372862784613E-4</v>
      </c>
      <c r="M85" s="10">
        <v>0.76627764263290132</v>
      </c>
      <c r="N85" s="21">
        <v>6.8030973104538289E-2</v>
      </c>
      <c r="O85" s="9">
        <v>1.2599454221486196E-3</v>
      </c>
      <c r="P85" s="10">
        <v>1.8520173454119968</v>
      </c>
      <c r="Q85" s="11">
        <v>0.496574535134023</v>
      </c>
      <c r="R85" s="11">
        <v>1.9240620391209123E-3</v>
      </c>
      <c r="S85" s="12">
        <v>0.38746691644218478</v>
      </c>
      <c r="U85" s="13">
        <v>1439.1318084982424</v>
      </c>
      <c r="V85" s="13">
        <v>8.9899670428316423</v>
      </c>
      <c r="W85" s="13">
        <v>1467.8182573612664</v>
      </c>
      <c r="X85" s="13">
        <v>12.18275396774459</v>
      </c>
      <c r="Y85" s="13">
        <v>1509.563201402859</v>
      </c>
      <c r="Z85" s="13">
        <v>14.469488401910416</v>
      </c>
    </row>
    <row r="86" spans="1:26" s="4" customFormat="1" x14ac:dyDescent="0.25">
      <c r="A86" s="2">
        <v>84</v>
      </c>
      <c r="B86" s="8">
        <f>(C86*E86*206/238)+(C86*E86*206*K86*207/238/206)+(C86*N86*208/238*Q86)</f>
        <v>55.209780391197526</v>
      </c>
      <c r="C86" s="8">
        <v>295.46151174198621</v>
      </c>
      <c r="E86" s="9">
        <v>0.1644688714823157</v>
      </c>
      <c r="F86" s="9">
        <v>1.4101314571742128E-3</v>
      </c>
      <c r="G86" s="10">
        <v>0.85738501423707714</v>
      </c>
      <c r="H86" s="9">
        <v>2.5375429045995004</v>
      </c>
      <c r="I86" s="9">
        <v>3.3463234715632666E-2</v>
      </c>
      <c r="J86" s="10">
        <v>1.3187258688307442</v>
      </c>
      <c r="K86" s="9">
        <v>0.11189956719970454</v>
      </c>
      <c r="L86" s="9">
        <v>1.0385928874008705E-3</v>
      </c>
      <c r="M86" s="10">
        <v>0.92814736767240391</v>
      </c>
      <c r="N86" s="21">
        <v>6.6462096560194903E-2</v>
      </c>
      <c r="O86" s="9">
        <v>1.2843946396088885E-3</v>
      </c>
      <c r="P86" s="10">
        <v>1.9325220028916914</v>
      </c>
      <c r="Q86" s="11">
        <v>0.4906164222269857</v>
      </c>
      <c r="R86" s="11">
        <v>9.8431505754923007E-4</v>
      </c>
      <c r="S86" s="12">
        <v>0.20062823276099648</v>
      </c>
      <c r="U86" s="13">
        <v>981.56376312440273</v>
      </c>
      <c r="V86" s="13">
        <v>8.4157806102101507</v>
      </c>
      <c r="W86" s="13">
        <v>1282.8678391678925</v>
      </c>
      <c r="X86" s="13">
        <v>16.917510058016987</v>
      </c>
      <c r="Y86" s="13">
        <v>1830.4951904654606</v>
      </c>
      <c r="Z86" s="13">
        <v>16.823088112445244</v>
      </c>
    </row>
    <row r="87" spans="1:26" s="4" customFormat="1" x14ac:dyDescent="0.25">
      <c r="A87" s="2">
        <v>85</v>
      </c>
      <c r="B87" s="8">
        <f>(C87*E87*206/238)+(C87*E87*206*K87*207/238/206)+(C87*N87*208/238*Q87)</f>
        <v>138.55462179164996</v>
      </c>
      <c r="C87" s="8">
        <v>444.44164619788552</v>
      </c>
      <c r="E87" s="9">
        <v>0.26081317058066539</v>
      </c>
      <c r="F87" s="9">
        <v>1.6289648626860067E-3</v>
      </c>
      <c r="G87" s="10">
        <v>0.62457155022475896</v>
      </c>
      <c r="H87" s="9">
        <v>4.0830676576206146</v>
      </c>
      <c r="I87" s="9">
        <v>3.9879065384002245E-2</v>
      </c>
      <c r="J87" s="10">
        <v>0.97669371972252728</v>
      </c>
      <c r="K87" s="9">
        <v>0.1135418021063045</v>
      </c>
      <c r="L87" s="9">
        <v>1.0113435542237819E-3</v>
      </c>
      <c r="M87" s="10">
        <v>0.89072353570441198</v>
      </c>
      <c r="N87" s="21">
        <v>8.4102364734347373E-2</v>
      </c>
      <c r="O87" s="9">
        <v>1.529979337390652E-3</v>
      </c>
      <c r="P87" s="10">
        <v>1.8191870611764249</v>
      </c>
      <c r="Q87" s="11">
        <v>0.8196868961962992</v>
      </c>
      <c r="R87" s="11">
        <v>4.6631185938731789E-3</v>
      </c>
      <c r="S87" s="12">
        <v>0.56889022082847251</v>
      </c>
      <c r="U87" s="13">
        <v>1494.0008784928309</v>
      </c>
      <c r="V87" s="13">
        <v>9.3311044471741909</v>
      </c>
      <c r="W87" s="13">
        <v>1650.9264851955766</v>
      </c>
      <c r="X87" s="13">
        <v>16.124495298141056</v>
      </c>
      <c r="Y87" s="13">
        <v>1856.860459308831</v>
      </c>
      <c r="Z87" s="13">
        <v>16.093184945963433</v>
      </c>
    </row>
    <row r="88" spans="1:26" s="4" customFormat="1" x14ac:dyDescent="0.25">
      <c r="A88" s="2">
        <v>86</v>
      </c>
      <c r="B88" s="8">
        <f>(C88*E88*206/238)+(C88*E88*206*K88*207/238/206)+(C88*N88*208/238*Q88)</f>
        <v>121.63173873661</v>
      </c>
      <c r="C88" s="8">
        <v>595.43966112800683</v>
      </c>
      <c r="E88" s="9">
        <v>0.20189388091305868</v>
      </c>
      <c r="F88" s="9">
        <v>1.3216817929262369E-3</v>
      </c>
      <c r="G88" s="10">
        <v>0.65464182814703098</v>
      </c>
      <c r="H88" s="9">
        <v>2.2864108116989064</v>
      </c>
      <c r="I88" s="9">
        <v>1.9250695653792206E-2</v>
      </c>
      <c r="J88" s="10">
        <v>0.84196136386741771</v>
      </c>
      <c r="K88" s="9">
        <v>8.2135297399727802E-2</v>
      </c>
      <c r="L88" s="9">
        <v>6.2033553605338849E-4</v>
      </c>
      <c r="M88" s="10">
        <v>0.75526059525224809</v>
      </c>
      <c r="N88" s="21">
        <v>6.6812082942296125E-2</v>
      </c>
      <c r="O88" s="9">
        <v>1.2545008354494112E-3</v>
      </c>
      <c r="P88" s="10">
        <v>1.8776556278493683</v>
      </c>
      <c r="Q88" s="11">
        <v>0.25862079327063425</v>
      </c>
      <c r="R88" s="11">
        <v>1.30221019844486E-3</v>
      </c>
      <c r="S88" s="12">
        <v>0.50352107499808008</v>
      </c>
      <c r="U88" s="13">
        <v>1185.486200068075</v>
      </c>
      <c r="V88" s="13">
        <v>7.7606885325564159</v>
      </c>
      <c r="W88" s="13">
        <v>1208.0987262803226</v>
      </c>
      <c r="X88" s="13">
        <v>10.171724512654706</v>
      </c>
      <c r="Y88" s="13">
        <v>1248.7447389178228</v>
      </c>
      <c r="Z88" s="13">
        <v>14.784773219091049</v>
      </c>
    </row>
    <row r="89" spans="1:26" s="4" customFormat="1" x14ac:dyDescent="0.25">
      <c r="A89" s="2">
        <v>87</v>
      </c>
      <c r="B89" s="8">
        <f>(C89*E89*206/238)+(C89*E89*206*K89*207/238/206)+(C89*N89*208/238*Q89)</f>
        <v>235.11874397755375</v>
      </c>
      <c r="C89" s="8">
        <v>1141.8923233070452</v>
      </c>
      <c r="E89" s="9">
        <v>0.20108166374940453</v>
      </c>
      <c r="F89" s="9">
        <v>1.5569582392786557E-3</v>
      </c>
      <c r="G89" s="10">
        <v>0.7742915043805263</v>
      </c>
      <c r="H89" s="9">
        <v>3.5117878375289964</v>
      </c>
      <c r="I89" s="9">
        <v>3.5120950920407595E-2</v>
      </c>
      <c r="J89" s="10">
        <v>1.0000874923332439</v>
      </c>
      <c r="K89" s="9">
        <v>0.12666438702003316</v>
      </c>
      <c r="L89" s="9">
        <v>9.9461476577954633E-4</v>
      </c>
      <c r="M89" s="10">
        <v>0.78523631557324691</v>
      </c>
      <c r="N89" s="21">
        <v>7.4947567565818621E-2</v>
      </c>
      <c r="O89" s="9">
        <v>1.8695899992567523E-3</v>
      </c>
      <c r="P89" s="10">
        <v>2.4945305898218599</v>
      </c>
      <c r="Q89" s="11">
        <v>0.14816512680185756</v>
      </c>
      <c r="R89" s="11">
        <v>3.4851801932747145E-4</v>
      </c>
      <c r="S89" s="12">
        <v>0.23522270513327165</v>
      </c>
      <c r="U89" s="13">
        <v>1181.1283625913195</v>
      </c>
      <c r="V89" s="13">
        <v>9.1453765673734058</v>
      </c>
      <c r="W89" s="13">
        <v>1529.8710374838299</v>
      </c>
      <c r="X89" s="13">
        <v>15.300048894704616</v>
      </c>
      <c r="Y89" s="13">
        <v>2052.1842257700077</v>
      </c>
      <c r="Z89" s="13">
        <v>13.865326105977747</v>
      </c>
    </row>
    <row r="90" spans="1:26" s="4" customFormat="1" x14ac:dyDescent="0.25">
      <c r="A90" s="2">
        <v>88</v>
      </c>
      <c r="B90" s="8">
        <f>(C90*E90*206/238)+(C90*E90*206*K90*207/238/206)+(C90*N90*208/238*Q90)</f>
        <v>13.149736975548585</v>
      </c>
      <c r="C90" s="8">
        <v>79.156063562904649</v>
      </c>
      <c r="E90" s="9">
        <v>0.15680976007101172</v>
      </c>
      <c r="F90" s="9">
        <v>1.141056005223784E-3</v>
      </c>
      <c r="G90" s="10">
        <v>0.72766899503388927</v>
      </c>
      <c r="H90" s="9">
        <v>1.845179764000294</v>
      </c>
      <c r="I90" s="9">
        <v>3.2880284916925316E-2</v>
      </c>
      <c r="J90" s="10">
        <v>1.7819556423945302</v>
      </c>
      <c r="K90" s="9">
        <v>8.5342295082421332E-2</v>
      </c>
      <c r="L90" s="9">
        <v>1.4334782494329968E-3</v>
      </c>
      <c r="M90" s="10">
        <v>1.6796809226287872</v>
      </c>
      <c r="N90" s="21">
        <v>6.4457975341976448E-2</v>
      </c>
      <c r="O90" s="9">
        <v>1.5485213200065306E-3</v>
      </c>
      <c r="P90" s="10">
        <v>2.4023735027217019</v>
      </c>
      <c r="Q90" s="11">
        <v>0.33299634842241982</v>
      </c>
      <c r="R90" s="11">
        <v>2.6736115177836239E-3</v>
      </c>
      <c r="S90" s="12">
        <v>0.80289514598281286</v>
      </c>
      <c r="U90" s="13">
        <v>939.02342959503801</v>
      </c>
      <c r="V90" s="13">
        <v>6.8329823532669742</v>
      </c>
      <c r="W90" s="13">
        <v>1061.7111758364179</v>
      </c>
      <c r="X90" s="13">
        <v>18.919222203750362</v>
      </c>
      <c r="Y90" s="13">
        <v>1323.3276921480424</v>
      </c>
      <c r="Z90" s="13">
        <v>32.535474242278717</v>
      </c>
    </row>
    <row r="91" spans="1:26" s="4" customFormat="1" x14ac:dyDescent="0.25">
      <c r="A91" s="2">
        <v>89</v>
      </c>
      <c r="B91" s="8">
        <f>(C91*E91*206/238)+(C91*E91*206*K91*207/238/206)+(C91*N91*208/238*Q91)</f>
        <v>66.310536517411407</v>
      </c>
      <c r="C91" s="8">
        <v>269.80459528048067</v>
      </c>
      <c r="E91" s="9">
        <v>0.22806341470572652</v>
      </c>
      <c r="F91" s="9">
        <v>1.3761843287902872E-3</v>
      </c>
      <c r="G91" s="10">
        <v>0.60342178536877455</v>
      </c>
      <c r="H91" s="9">
        <v>2.7890823428616214</v>
      </c>
      <c r="I91" s="9">
        <v>2.337469369726617E-2</v>
      </c>
      <c r="J91" s="10">
        <v>0.83807829328135008</v>
      </c>
      <c r="K91" s="9">
        <v>8.8696082598302611E-2</v>
      </c>
      <c r="L91" s="9">
        <v>7.0218859173728457E-4</v>
      </c>
      <c r="M91" s="10">
        <v>0.79167937429372159</v>
      </c>
      <c r="N91" s="21">
        <v>7.2363085668690194E-2</v>
      </c>
      <c r="O91" s="9">
        <v>1.6529380116810225E-3</v>
      </c>
      <c r="P91" s="10">
        <v>2.2842282033810641</v>
      </c>
      <c r="Q91" s="11">
        <v>0.48669597967140316</v>
      </c>
      <c r="R91" s="11">
        <v>7.9330705566200174E-4</v>
      </c>
      <c r="S91" s="12">
        <v>0.16299848135125536</v>
      </c>
      <c r="U91" s="13">
        <v>1324.3414603156245</v>
      </c>
      <c r="V91" s="13">
        <v>7.991364884215443</v>
      </c>
      <c r="W91" s="13">
        <v>1352.6159962259196</v>
      </c>
      <c r="X91" s="13">
        <v>11.335981055820719</v>
      </c>
      <c r="Y91" s="13">
        <v>1397.6049191095847</v>
      </c>
      <c r="Z91" s="13">
        <v>15.17750785186643</v>
      </c>
    </row>
    <row r="92" spans="1:26" s="4" customFormat="1" x14ac:dyDescent="0.25">
      <c r="A92" s="2">
        <v>90</v>
      </c>
      <c r="B92" s="8">
        <f>(C92*E92*206/238)+(C92*E92*206*K92*207/238/206)+(C92*N92*208/238*Q92)</f>
        <v>271.08438854634375</v>
      </c>
      <c r="C92" s="8">
        <v>1271.5291950793085</v>
      </c>
      <c r="E92" s="9">
        <v>0.21664990423930106</v>
      </c>
      <c r="F92" s="9">
        <v>1.6285754145757589E-3</v>
      </c>
      <c r="G92" s="10">
        <v>0.75170834729606573</v>
      </c>
      <c r="H92" s="9">
        <v>2.6358346511238424</v>
      </c>
      <c r="I92" s="9">
        <v>2.4356907595521175E-2</v>
      </c>
      <c r="J92" s="10">
        <v>0.92406811577259229</v>
      </c>
      <c r="K92" s="9">
        <v>8.8238554876461109E-2</v>
      </c>
      <c r="L92" s="9">
        <v>6.6475083849524901E-4</v>
      </c>
      <c r="M92" s="10">
        <v>0.75335644313977856</v>
      </c>
      <c r="N92" s="21">
        <v>6.9140848934643534E-2</v>
      </c>
      <c r="O92" s="9">
        <v>1.5184954265004714E-3</v>
      </c>
      <c r="P92" s="10">
        <v>2.1962348595630532</v>
      </c>
      <c r="Q92" s="11">
        <v>0.14974114502942182</v>
      </c>
      <c r="R92" s="11">
        <v>4.745754031584485E-4</v>
      </c>
      <c r="S92" s="12">
        <v>0.31693052905746233</v>
      </c>
      <c r="U92" s="13">
        <v>1264.1489217973976</v>
      </c>
      <c r="V92" s="13">
        <v>9.5027129674042516</v>
      </c>
      <c r="W92" s="13">
        <v>1310.6957402576013</v>
      </c>
      <c r="X92" s="13">
        <v>12.111721430510046</v>
      </c>
      <c r="Y92" s="13">
        <v>1387.6832881200551</v>
      </c>
      <c r="Z92" s="13">
        <v>14.462547911239392</v>
      </c>
    </row>
    <row r="93" spans="1:26" s="4" customFormat="1" x14ac:dyDescent="0.25">
      <c r="A93" s="2">
        <v>91</v>
      </c>
      <c r="B93" s="8">
        <f>(C93*E93*206/238)+(C93*E93*206*K93*207/238/206)+(C93*N93*208/238*Q93)</f>
        <v>95.806926904428693</v>
      </c>
      <c r="C93" s="8">
        <v>388.98790659388834</v>
      </c>
      <c r="E93" s="9">
        <v>0.2447195571595859</v>
      </c>
      <c r="F93" s="9">
        <v>1.5410441363227204E-3</v>
      </c>
      <c r="G93" s="10">
        <v>0.62971842308368453</v>
      </c>
      <c r="H93" s="9">
        <v>3.0096682042849094</v>
      </c>
      <c r="I93" s="9">
        <v>2.5570671988736492E-2</v>
      </c>
      <c r="J93" s="10">
        <v>0.84961764065325018</v>
      </c>
      <c r="K93" s="9">
        <v>8.9196675401245734E-2</v>
      </c>
      <c r="L93" s="9">
        <v>6.8502412936013697E-4</v>
      </c>
      <c r="M93" s="10">
        <v>0.76799289466630705</v>
      </c>
      <c r="N93" s="21">
        <v>7.4652090206257585E-2</v>
      </c>
      <c r="O93" s="9">
        <v>1.5242201746624451E-3</v>
      </c>
      <c r="P93" s="10">
        <v>2.0417648996178808</v>
      </c>
      <c r="Q93" s="11">
        <v>0.23752836799420557</v>
      </c>
      <c r="R93" s="11">
        <v>2.1307424810679738E-3</v>
      </c>
      <c r="S93" s="12">
        <v>0.89704758175240462</v>
      </c>
      <c r="U93" s="13">
        <v>1411.1861353707111</v>
      </c>
      <c r="V93" s="13">
        <v>8.886499078432033</v>
      </c>
      <c r="W93" s="13">
        <v>1410.071072571026</v>
      </c>
      <c r="X93" s="13">
        <v>11.98021257831193</v>
      </c>
      <c r="Y93" s="13">
        <v>1408.3866135470732</v>
      </c>
      <c r="Z93" s="13">
        <v>14.701631924972729</v>
      </c>
    </row>
    <row r="94" spans="1:26" s="4" customFormat="1" x14ac:dyDescent="0.25">
      <c r="A94" s="2">
        <v>92</v>
      </c>
      <c r="B94" s="8">
        <f>(C94*E94*206/238)+(C94*E94*206*K94*207/238/206)+(C94*N94*208/238*Q94)</f>
        <v>208.23647421513184</v>
      </c>
      <c r="C94" s="8">
        <v>777.51427349465996</v>
      </c>
      <c r="E94" s="9">
        <v>0.26553034118168867</v>
      </c>
      <c r="F94" s="9">
        <v>1.8163277807585953E-3</v>
      </c>
      <c r="G94" s="10">
        <v>0.68403775352955853</v>
      </c>
      <c r="H94" s="9">
        <v>3.5252618231416051</v>
      </c>
      <c r="I94" s="9">
        <v>2.9824462106096052E-2</v>
      </c>
      <c r="J94" s="10">
        <v>0.84602119225054917</v>
      </c>
      <c r="K94" s="9">
        <v>9.6288838853742106E-2</v>
      </c>
      <c r="L94" s="9">
        <v>7.169613424554246E-4</v>
      </c>
      <c r="M94" s="10">
        <v>0.74459444208736669</v>
      </c>
      <c r="N94" s="21">
        <v>7.9733841615121787E-2</v>
      </c>
      <c r="O94" s="9">
        <v>1.5143904063652455E-3</v>
      </c>
      <c r="P94" s="10">
        <v>1.8993069638802358</v>
      </c>
      <c r="Q94" s="11">
        <v>0.22612558071233507</v>
      </c>
      <c r="R94" s="11">
        <v>8.9810064292596267E-4</v>
      </c>
      <c r="S94" s="12">
        <v>0.39716897137280477</v>
      </c>
      <c r="U94" s="13">
        <v>1518.0743037096188</v>
      </c>
      <c r="V94" s="13">
        <v>10.384201364004765</v>
      </c>
      <c r="W94" s="13">
        <v>1532.8988545928185</v>
      </c>
      <c r="X94" s="13">
        <v>12.968649165621175</v>
      </c>
      <c r="Y94" s="13">
        <v>1553.4143846425927</v>
      </c>
      <c r="Z94" s="13">
        <v>13.978559809947495</v>
      </c>
    </row>
    <row r="95" spans="1:26" s="4" customFormat="1" x14ac:dyDescent="0.25">
      <c r="A95" s="2">
        <v>93</v>
      </c>
      <c r="B95" s="8">
        <f>(C95*E95*206/238)+(C95*E95*206*K95*207/238/206)+(C95*N95*208/238*Q95)</f>
        <v>221.78443529067582</v>
      </c>
      <c r="C95" s="8">
        <v>975.27584821163975</v>
      </c>
      <c r="E95" s="9">
        <v>0.23739038843295177</v>
      </c>
      <c r="F95" s="9">
        <v>1.5017875225833404E-3</v>
      </c>
      <c r="G95" s="10">
        <v>0.63262355839124607</v>
      </c>
      <c r="H95" s="9">
        <v>2.8585913995921537</v>
      </c>
      <c r="I95" s="9">
        <v>2.3054842575135223E-2</v>
      </c>
      <c r="J95" s="10">
        <v>0.80651059743706455</v>
      </c>
      <c r="K95" s="9">
        <v>8.7334869762857981E-2</v>
      </c>
      <c r="L95" s="9">
        <v>6.5093555294013341E-4</v>
      </c>
      <c r="M95" s="10">
        <v>0.74533294056272259</v>
      </c>
      <c r="N95" s="21">
        <v>5.851625843719372E-2</v>
      </c>
      <c r="O95" s="9">
        <v>1.1182714838492683E-3</v>
      </c>
      <c r="P95" s="10">
        <v>1.9110440648721996</v>
      </c>
      <c r="Q95" s="11">
        <v>7.630997793052921E-2</v>
      </c>
      <c r="R95" s="11">
        <v>3.4207379570555855E-4</v>
      </c>
      <c r="S95" s="12">
        <v>0.44826876508465824</v>
      </c>
      <c r="U95" s="13">
        <v>1373.1161098084492</v>
      </c>
      <c r="V95" s="13">
        <v>8.6866559947136608</v>
      </c>
      <c r="W95" s="13">
        <v>1371.0739650615933</v>
      </c>
      <c r="X95" s="13">
        <v>11.057856826922304</v>
      </c>
      <c r="Y95" s="13">
        <v>1367.8940195940738</v>
      </c>
      <c r="Z95" s="13">
        <v>14.347705698710804</v>
      </c>
    </row>
    <row r="96" spans="1:26" s="4" customFormat="1" x14ac:dyDescent="0.25">
      <c r="A96" s="2">
        <v>94</v>
      </c>
      <c r="B96" s="8">
        <f>(C96*E96*206/238)+(C96*E96*206*K96*207/238/206)+(C96*N96*208/238*Q96)</f>
        <v>150.83228312555664</v>
      </c>
      <c r="C96" s="8">
        <v>799.43911528520619</v>
      </c>
      <c r="E96" s="9">
        <v>0.19176437736990945</v>
      </c>
      <c r="F96" s="9">
        <v>1.190561527635864E-3</v>
      </c>
      <c r="G96" s="10">
        <v>0.62084603197146249</v>
      </c>
      <c r="H96" s="9">
        <v>2.2748653438959012</v>
      </c>
      <c r="I96" s="9">
        <v>1.8338935616743681E-2</v>
      </c>
      <c r="J96" s="10">
        <v>0.80615477597178065</v>
      </c>
      <c r="K96" s="9">
        <v>8.6037242967189564E-2</v>
      </c>
      <c r="L96" s="9">
        <v>6.4915960534513899E-4</v>
      </c>
      <c r="M96" s="10">
        <v>0.75451000399059398</v>
      </c>
      <c r="N96" s="21">
        <v>4.5731286922783096E-2</v>
      </c>
      <c r="O96" s="9">
        <v>8.8802106999319181E-4</v>
      </c>
      <c r="P96" s="10">
        <v>1.941823923504729</v>
      </c>
      <c r="Q96" s="11">
        <v>0.20871895739343579</v>
      </c>
      <c r="R96" s="11">
        <v>1.350273670228008E-3</v>
      </c>
      <c r="S96" s="12">
        <v>0.64693388999770562</v>
      </c>
      <c r="U96" s="13">
        <v>1130.9258927457438</v>
      </c>
      <c r="V96" s="13">
        <v>7.0213085296497875</v>
      </c>
      <c r="W96" s="13">
        <v>1204.5253103256846</v>
      </c>
      <c r="X96" s="13">
        <v>9.7103383169794171</v>
      </c>
      <c r="Y96" s="13">
        <v>1339.0197074251487</v>
      </c>
      <c r="Z96" s="13">
        <v>14.582824265348098</v>
      </c>
    </row>
    <row r="97" spans="1:32" s="4" customFormat="1" x14ac:dyDescent="0.25">
      <c r="A97" s="2">
        <v>95</v>
      </c>
      <c r="B97" s="8">
        <f>(C97*E97*206/238)+(C97*E97*206*K97*207/238/206)+(C97*N97*208/238*Q97)</f>
        <v>42.37373212919006</v>
      </c>
      <c r="C97" s="8">
        <v>167.42711199097792</v>
      </c>
      <c r="E97" s="9">
        <v>0.24040818289999996</v>
      </c>
      <c r="F97" s="9">
        <v>1.5119362253845424E-3</v>
      </c>
      <c r="G97" s="10">
        <v>0.62890381148691865</v>
      </c>
      <c r="H97" s="9">
        <v>3.1367770168573887</v>
      </c>
      <c r="I97" s="9">
        <v>2.706412296979948E-2</v>
      </c>
      <c r="J97" s="10">
        <v>0.86280034648155957</v>
      </c>
      <c r="K97" s="9">
        <v>9.4630934008219064E-2</v>
      </c>
      <c r="L97" s="9">
        <v>7.9227573863435458E-4</v>
      </c>
      <c r="M97" s="10">
        <v>0.83722700926268179</v>
      </c>
      <c r="N97" s="21">
        <v>6.0303905375773459E-2</v>
      </c>
      <c r="O97" s="9">
        <v>1.2753225871450522E-3</v>
      </c>
      <c r="P97" s="10">
        <v>2.1148258627664291</v>
      </c>
      <c r="Q97" s="11">
        <v>0.47846685693730545</v>
      </c>
      <c r="R97" s="11">
        <v>7.6387957722315472E-3</v>
      </c>
      <c r="S97" s="12">
        <v>1.5965151319211384</v>
      </c>
      <c r="U97" s="13">
        <v>1388.8187281691564</v>
      </c>
      <c r="V97" s="13">
        <v>8.734333916099974</v>
      </c>
      <c r="W97" s="13">
        <v>1441.7596449270422</v>
      </c>
      <c r="X97" s="13">
        <v>12.439507211861823</v>
      </c>
      <c r="Y97" s="13">
        <v>1520.7383327310474</v>
      </c>
      <c r="Z97" s="13">
        <v>15.785706924866497</v>
      </c>
    </row>
    <row r="98" spans="1:32" s="4" customFormat="1" x14ac:dyDescent="0.25">
      <c r="A98" s="2">
        <v>96</v>
      </c>
      <c r="B98" s="8">
        <f>(C98*E98*206/238)+(C98*E98*206*K98*207/238/206)+(C98*N98*208/238*Q98)</f>
        <v>53.338756495505365</v>
      </c>
      <c r="C98" s="8">
        <v>187.26175448825416</v>
      </c>
      <c r="E98" s="9">
        <v>0.26878693605404236</v>
      </c>
      <c r="F98" s="9">
        <v>1.883913024401178E-3</v>
      </c>
      <c r="G98" s="10">
        <v>0.70089456431855668</v>
      </c>
      <c r="H98" s="9">
        <v>3.9350469298021387</v>
      </c>
      <c r="I98" s="9">
        <v>3.6892977403154004E-2</v>
      </c>
      <c r="J98" s="10">
        <v>0.93754860008770091</v>
      </c>
      <c r="K98" s="9">
        <v>0.10617945325212749</v>
      </c>
      <c r="L98" s="9">
        <v>8.6164630342557089E-4</v>
      </c>
      <c r="M98" s="10">
        <v>0.81150003794006753</v>
      </c>
      <c r="N98" s="21">
        <v>6.0991774412210764E-2</v>
      </c>
      <c r="O98" s="9">
        <v>1.5070220718923898E-3</v>
      </c>
      <c r="P98" s="10">
        <v>2.4708611717167535</v>
      </c>
      <c r="Q98" s="11">
        <v>0.51338756873804525</v>
      </c>
      <c r="R98" s="11">
        <v>1.5730371539857807E-3</v>
      </c>
      <c r="S98" s="12">
        <v>0.30640343665750486</v>
      </c>
      <c r="U98" s="13">
        <v>1534.6415828849711</v>
      </c>
      <c r="V98" s="13">
        <v>10.756219436213021</v>
      </c>
      <c r="W98" s="13">
        <v>1620.9191068947173</v>
      </c>
      <c r="X98" s="13">
        <v>15.196904395245486</v>
      </c>
      <c r="Y98" s="13">
        <v>1734.8284628174192</v>
      </c>
      <c r="Z98" s="13">
        <v>14.883643505844351</v>
      </c>
    </row>
    <row r="99" spans="1:32" s="4" customFormat="1" x14ac:dyDescent="0.25">
      <c r="A99" s="2">
        <v>97</v>
      </c>
      <c r="B99" s="8">
        <f>(C99*E99*206/238)+(C99*E99*206*K99*207/238/206)+(C99*N99*208/238*Q99)</f>
        <v>348.74636971168906</v>
      </c>
      <c r="C99" s="8">
        <v>1895.8229841778691</v>
      </c>
      <c r="E99" s="9">
        <v>0.17746485138971893</v>
      </c>
      <c r="F99" s="9">
        <v>1.4585842621464889E-3</v>
      </c>
      <c r="G99" s="10">
        <v>0.82190036546639178</v>
      </c>
      <c r="H99" s="9">
        <v>2.5129994570204928</v>
      </c>
      <c r="I99" s="9">
        <v>2.5194913644223313E-2</v>
      </c>
      <c r="J99" s="10">
        <v>1.0025833302047489</v>
      </c>
      <c r="K99" s="9">
        <v>0.10270196907642921</v>
      </c>
      <c r="L99" s="9">
        <v>8.0406748662482832E-4</v>
      </c>
      <c r="M99" s="10">
        <v>0.78291340843373092</v>
      </c>
      <c r="N99" s="21">
        <v>5.4693894400505094E-2</v>
      </c>
      <c r="O99" s="9">
        <v>1.3993557917163673E-3</v>
      </c>
      <c r="P99" s="10">
        <v>2.5585228608322401</v>
      </c>
      <c r="Q99" s="11">
        <v>0.30333002450801361</v>
      </c>
      <c r="R99" s="11">
        <v>1.2909219007684334E-3</v>
      </c>
      <c r="S99" s="12">
        <v>0.42558329095916081</v>
      </c>
      <c r="U99" s="13">
        <v>1053.1100484325264</v>
      </c>
      <c r="V99" s="13">
        <v>8.6555153368302307</v>
      </c>
      <c r="W99" s="13">
        <v>1275.7985670109833</v>
      </c>
      <c r="X99" s="13">
        <v>12.790943759843181</v>
      </c>
      <c r="Y99" s="13">
        <v>1673.5183884284404</v>
      </c>
      <c r="Z99" s="13">
        <v>14.470970663949261</v>
      </c>
    </row>
    <row r="100" spans="1:32" s="4" customFormat="1" x14ac:dyDescent="0.25">
      <c r="A100" s="2">
        <v>98</v>
      </c>
      <c r="B100" s="8">
        <f>(C100*E100*206/238)+(C100*E100*206*K100*207/238/206)+(C100*N100*208/238*Q100)</f>
        <v>287.39011760774963</v>
      </c>
      <c r="C100" s="8">
        <v>1303.5372531589669</v>
      </c>
      <c r="E100" s="9">
        <v>0.22800167251724726</v>
      </c>
      <c r="F100" s="9">
        <v>1.612175223301076E-3</v>
      </c>
      <c r="G100" s="10">
        <v>0.70708920925969188</v>
      </c>
      <c r="H100" s="9">
        <v>3.0888970412743788</v>
      </c>
      <c r="I100" s="9">
        <v>2.7273203998198908E-2</v>
      </c>
      <c r="J100" s="10">
        <v>0.88294312286131971</v>
      </c>
      <c r="K100" s="9">
        <v>9.8257141428645015E-2</v>
      </c>
      <c r="L100" s="9">
        <v>7.4560419887173405E-4</v>
      </c>
      <c r="M100" s="10">
        <v>0.7588295242775781</v>
      </c>
      <c r="N100" s="21">
        <v>5.0051061834029159E-2</v>
      </c>
      <c r="O100" s="9">
        <v>1.1066591867327838E-3</v>
      </c>
      <c r="P100" s="10">
        <v>2.2110603575254792</v>
      </c>
      <c r="Q100" s="11">
        <v>8.3184489209844115E-2</v>
      </c>
      <c r="R100" s="11">
        <v>3.5511745087647337E-4</v>
      </c>
      <c r="S100" s="12">
        <v>0.42690344588237072</v>
      </c>
      <c r="U100" s="13">
        <v>1324.0173518694751</v>
      </c>
      <c r="V100" s="13">
        <v>9.3619838237949828</v>
      </c>
      <c r="W100" s="13">
        <v>1429.9388349765018</v>
      </c>
      <c r="X100" s="13">
        <v>12.625546604548298</v>
      </c>
      <c r="Y100" s="13">
        <v>1591.3088894215055</v>
      </c>
      <c r="Z100" s="13">
        <v>14.175222916798347</v>
      </c>
    </row>
    <row r="101" spans="1:32" s="4" customFormat="1" x14ac:dyDescent="0.25">
      <c r="A101" s="2">
        <v>99</v>
      </c>
      <c r="B101" s="8">
        <f>(C101*E101*206/238)+(C101*E101*206*K101*207/238/206)+(C101*N101*208/238*Q101)</f>
        <v>142.77190611183005</v>
      </c>
      <c r="C101" s="8">
        <v>672.88601154719584</v>
      </c>
      <c r="E101" s="9">
        <v>0.21647747724656055</v>
      </c>
      <c r="F101" s="9">
        <v>1.2991547113437596E-3</v>
      </c>
      <c r="G101" s="10">
        <v>0.60013389285023222</v>
      </c>
      <c r="H101" s="9">
        <v>2.5535496215761024</v>
      </c>
      <c r="I101" s="9">
        <v>2.0280974387560123E-2</v>
      </c>
      <c r="J101" s="10">
        <v>0.79422675855589187</v>
      </c>
      <c r="K101" s="9">
        <v>8.5552027971911374E-2</v>
      </c>
      <c r="L101" s="9">
        <v>6.4979115796031761E-4</v>
      </c>
      <c r="M101" s="10">
        <v>0.7595274751098342</v>
      </c>
      <c r="N101" s="21">
        <v>4.7400698998822079E-2</v>
      </c>
      <c r="O101" s="9">
        <v>9.0400265757362651E-4</v>
      </c>
      <c r="P101" s="10">
        <v>1.9071504780891337</v>
      </c>
      <c r="Q101" s="11">
        <v>0.2099988329069386</v>
      </c>
      <c r="R101" s="11">
        <v>2.4341574372658192E-3</v>
      </c>
      <c r="S101" s="12">
        <v>1.159129031133483</v>
      </c>
      <c r="U101" s="13">
        <v>1263.235253387186</v>
      </c>
      <c r="V101" s="13">
        <v>7.5811029020090146</v>
      </c>
      <c r="W101" s="13">
        <v>1287.451893515371</v>
      </c>
      <c r="X101" s="13">
        <v>10.225287441833585</v>
      </c>
      <c r="Y101" s="13">
        <v>1328.0805495975994</v>
      </c>
      <c r="Z101" s="13">
        <v>14.702275482129291</v>
      </c>
    </row>
    <row r="102" spans="1:32" s="4" customFormat="1" x14ac:dyDescent="0.25">
      <c r="A102" s="2">
        <v>100</v>
      </c>
      <c r="B102" s="8">
        <f>(C102*E102*206/238)+(C102*E102*206*K102*207/238/206)+(C102*N102*208/238*Q102)</f>
        <v>300.33479383592135</v>
      </c>
      <c r="C102" s="8">
        <v>1087.6429836677739</v>
      </c>
      <c r="E102" s="9">
        <v>0.27114782110641317</v>
      </c>
      <c r="F102" s="9">
        <v>1.6716063567136093E-3</v>
      </c>
      <c r="G102" s="10">
        <v>0.61649263855141956</v>
      </c>
      <c r="H102" s="9">
        <v>3.7564220940143911</v>
      </c>
      <c r="I102" s="9">
        <v>3.0224039479926513E-2</v>
      </c>
      <c r="J102" s="10">
        <v>0.80459646768893489</v>
      </c>
      <c r="K102" s="9">
        <v>0.10047707705127486</v>
      </c>
      <c r="L102" s="9">
        <v>7.4939137237836954E-4</v>
      </c>
      <c r="M102" s="10">
        <v>0.74583317346696354</v>
      </c>
      <c r="N102" s="21">
        <v>6.4929302075221157E-2</v>
      </c>
      <c r="O102" s="9">
        <v>1.1041112780305195E-3</v>
      </c>
      <c r="P102" s="10">
        <v>1.7004822826393498</v>
      </c>
      <c r="Q102" s="11">
        <v>0.3127523883344584</v>
      </c>
      <c r="R102" s="11">
        <v>3.1674217738388959E-3</v>
      </c>
      <c r="S102" s="12">
        <v>1.012757021842994</v>
      </c>
      <c r="U102" s="13">
        <v>1546.6255499723807</v>
      </c>
      <c r="V102" s="13">
        <v>9.534832661535134</v>
      </c>
      <c r="W102" s="13">
        <v>1583.4855304698897</v>
      </c>
      <c r="X102" s="13">
        <v>12.740668644526124</v>
      </c>
      <c r="Y102" s="13">
        <v>1632.9312901992216</v>
      </c>
      <c r="Z102" s="13">
        <v>13.857480784694875</v>
      </c>
    </row>
    <row r="103" spans="1:32" s="4" customFormat="1" x14ac:dyDescent="0.25">
      <c r="A103" s="2">
        <v>101</v>
      </c>
      <c r="B103" s="8">
        <f>(C103*E103*206/238)+(C103*E103*206*K103*207/238/206)+(C103*N103*208/238*Q103)</f>
        <v>121.41129444510446</v>
      </c>
      <c r="C103" s="8">
        <v>571.5299796696745</v>
      </c>
      <c r="E103" s="9">
        <v>0.21268795158625878</v>
      </c>
      <c r="F103" s="9">
        <v>1.3621424492272123E-3</v>
      </c>
      <c r="G103" s="10">
        <v>0.64044175472477338</v>
      </c>
      <c r="H103" s="9">
        <v>2.461682315657213</v>
      </c>
      <c r="I103" s="9">
        <v>2.0217844030534587E-2</v>
      </c>
      <c r="J103" s="10">
        <v>0.82130191625221494</v>
      </c>
      <c r="K103" s="9">
        <v>8.3943648722721628E-2</v>
      </c>
      <c r="L103" s="9">
        <v>6.2976716642082367E-4</v>
      </c>
      <c r="M103" s="10">
        <v>0.75022610525429778</v>
      </c>
      <c r="N103" s="21">
        <v>5.0842821460200562E-2</v>
      </c>
      <c r="O103" s="9">
        <v>7.8684778784421383E-4</v>
      </c>
      <c r="P103" s="10">
        <v>1.5476084238561649</v>
      </c>
      <c r="Q103" s="11">
        <v>0.28834875404493676</v>
      </c>
      <c r="R103" s="11">
        <v>6.6646010880151642E-4</v>
      </c>
      <c r="S103" s="12">
        <v>0.23112987292383241</v>
      </c>
      <c r="U103" s="13">
        <v>1243.122278381788</v>
      </c>
      <c r="V103" s="13">
        <v>7.9614741330429046</v>
      </c>
      <c r="W103" s="13">
        <v>1260.8566678192694</v>
      </c>
      <c r="X103" s="13">
        <v>10.355439973993484</v>
      </c>
      <c r="Y103" s="13">
        <v>1291.2475295799857</v>
      </c>
      <c r="Z103" s="13">
        <v>14.597707707214042</v>
      </c>
    </row>
    <row r="104" spans="1:32" x14ac:dyDescent="0.25">
      <c r="A104" s="2">
        <v>102</v>
      </c>
      <c r="B104" s="8">
        <f>(C104*E104*206/238)+(C104*E104*206*K104*207/238/206)+(C104*N104*208/238*Q104)</f>
        <v>29.875638116910732</v>
      </c>
      <c r="C104" s="8">
        <v>239.91172250132448</v>
      </c>
      <c r="E104" s="9">
        <v>0.12331204487298195</v>
      </c>
      <c r="F104" s="9">
        <v>8.1297066754054681E-4</v>
      </c>
      <c r="G104" s="10">
        <v>0.6592792037290035</v>
      </c>
      <c r="H104" s="9">
        <v>1.2775482412880876</v>
      </c>
      <c r="I104" s="9">
        <v>1.2599117986342783E-2</v>
      </c>
      <c r="J104" s="10">
        <v>0.98619508674206513</v>
      </c>
      <c r="K104" s="9">
        <v>7.5139886379371246E-2</v>
      </c>
      <c r="L104" s="9">
        <v>6.8771783124967404E-4</v>
      </c>
      <c r="M104" s="10">
        <v>0.91525002816410794</v>
      </c>
      <c r="N104" s="21">
        <v>3.2570235070377707E-2</v>
      </c>
      <c r="O104" s="9">
        <v>5.1070851271219357E-4</v>
      </c>
      <c r="P104" s="10">
        <v>1.5680221883835213</v>
      </c>
      <c r="Q104" s="11">
        <v>0.34205729926098305</v>
      </c>
      <c r="R104" s="11">
        <v>9.416374606711263E-4</v>
      </c>
      <c r="S104" s="12">
        <v>0.27528646887686359</v>
      </c>
      <c r="U104" s="13">
        <v>749.59873885535615</v>
      </c>
      <c r="V104" s="13">
        <v>4.9419485966882446</v>
      </c>
      <c r="W104" s="13">
        <v>835.76131554334893</v>
      </c>
      <c r="X104" s="13">
        <v>8.2422370307793553</v>
      </c>
      <c r="Y104" s="13">
        <v>1072.2459374304931</v>
      </c>
      <c r="Z104" s="13">
        <v>18.385490182861634</v>
      </c>
      <c r="AC104" s="23"/>
      <c r="AD104" s="24"/>
      <c r="AE104" s="18"/>
      <c r="AF104" s="17"/>
    </row>
    <row r="105" spans="1:32" x14ac:dyDescent="0.25">
      <c r="A105" s="2">
        <v>103</v>
      </c>
      <c r="B105" s="8">
        <f>(C105*E105*206/238)+(C105*E105*206*K105*207/238/206)+(C105*N105*208/238*Q105)</f>
        <v>212.22703338065671</v>
      </c>
      <c r="C105" s="8">
        <v>735.55573298055617</v>
      </c>
      <c r="E105" s="9">
        <v>0.27082196812735704</v>
      </c>
      <c r="F105" s="9">
        <v>1.9792646496773151E-3</v>
      </c>
      <c r="G105" s="10">
        <v>0.73083607779799598</v>
      </c>
      <c r="H105" s="9">
        <v>6.1963086726461629</v>
      </c>
      <c r="I105" s="9">
        <v>6.2683043844938183E-2</v>
      </c>
      <c r="J105" s="10">
        <v>1.0116191293318688</v>
      </c>
      <c r="K105" s="9">
        <v>0.16593877497350285</v>
      </c>
      <c r="L105" s="9">
        <v>1.3011542352377725E-3</v>
      </c>
      <c r="M105" s="10">
        <v>0.78411705488698535</v>
      </c>
      <c r="N105" s="21">
        <v>5.3886542136243963E-2</v>
      </c>
      <c r="O105" s="9">
        <v>1.1698224919794845E-3</v>
      </c>
      <c r="P105" s="10">
        <v>2.1708991625808269</v>
      </c>
      <c r="Q105" s="11">
        <v>0.31916562680221577</v>
      </c>
      <c r="R105" s="11">
        <v>8.74972515026029E-4</v>
      </c>
      <c r="S105" s="12">
        <v>0.2741437177281757</v>
      </c>
      <c r="U105" s="13">
        <v>1544.9728290896446</v>
      </c>
      <c r="V105" s="13">
        <v>11.291218827163496</v>
      </c>
      <c r="W105" s="13">
        <v>2003.9277150832615</v>
      </c>
      <c r="X105" s="13">
        <v>20.272116103765306</v>
      </c>
      <c r="Y105" s="13">
        <v>2517.0920225695127</v>
      </c>
      <c r="Z105" s="13">
        <v>13.176583569349715</v>
      </c>
      <c r="AC105" s="23"/>
      <c r="AD105" s="24"/>
      <c r="AE105" s="18"/>
      <c r="AF105" s="17"/>
    </row>
    <row r="106" spans="1:32" x14ac:dyDescent="0.25">
      <c r="A106" s="2">
        <v>104</v>
      </c>
      <c r="B106" s="8">
        <f>(C106*E106*206/238)+(C106*E106*206*K106*207/238/206)+(C106*N106*208/238*Q106)</f>
        <v>28.067685407946485</v>
      </c>
      <c r="C106" s="8">
        <v>177.40800018262743</v>
      </c>
      <c r="E106" s="9">
        <v>0.15403597806986666</v>
      </c>
      <c r="F106" s="9">
        <v>1.0419641872008998E-3</v>
      </c>
      <c r="G106" s="10">
        <v>0.67644208856731669</v>
      </c>
      <c r="H106" s="9">
        <v>1.6082560089686868</v>
      </c>
      <c r="I106" s="9">
        <v>1.6980867830269277E-2</v>
      </c>
      <c r="J106" s="10">
        <v>1.0558560164285324</v>
      </c>
      <c r="K106" s="9">
        <v>7.5723684523245599E-2</v>
      </c>
      <c r="L106" s="9">
        <v>7.5292165326001665E-4</v>
      </c>
      <c r="M106" s="10">
        <v>0.99430139724498656</v>
      </c>
      <c r="N106" s="21">
        <v>5.0834929372843486E-2</v>
      </c>
      <c r="O106" s="9">
        <v>8.3634778441648878E-4</v>
      </c>
      <c r="P106" s="10">
        <v>1.6452226741231077</v>
      </c>
      <c r="Q106" s="11">
        <v>0.3317713237957079</v>
      </c>
      <c r="R106" s="11">
        <v>5.3372334774113303E-3</v>
      </c>
      <c r="S106" s="12">
        <v>1.6087084972713901</v>
      </c>
      <c r="U106" s="13">
        <v>923.54774818303349</v>
      </c>
      <c r="V106" s="13">
        <v>6.2472656767257346</v>
      </c>
      <c r="W106" s="13">
        <v>973.42925541438365</v>
      </c>
      <c r="X106" s="13">
        <v>10.278011358968236</v>
      </c>
      <c r="Y106" s="13">
        <v>1087.7748770084788</v>
      </c>
      <c r="Z106" s="13">
        <v>19.927190048817682</v>
      </c>
      <c r="AC106" s="23"/>
      <c r="AD106" s="24"/>
      <c r="AE106" s="18"/>
      <c r="AF106" s="17"/>
    </row>
    <row r="107" spans="1:32" x14ac:dyDescent="0.25">
      <c r="A107" s="2">
        <v>105</v>
      </c>
      <c r="B107" s="8">
        <f>(C107*E107*206/238)+(C107*E107*206*K107*207/238/206)+(C107*N107*208/238*Q107)</f>
        <v>124.88674178563035</v>
      </c>
      <c r="C107" s="8">
        <v>310.208135296504</v>
      </c>
      <c r="E107" s="9">
        <v>0.33347673545783985</v>
      </c>
      <c r="F107" s="9">
        <v>2.1165844846777037E-3</v>
      </c>
      <c r="G107" s="10">
        <v>0.63470229243181941</v>
      </c>
      <c r="H107" s="9">
        <v>5.4961968012309912</v>
      </c>
      <c r="I107" s="9">
        <v>4.6010087852250213E-2</v>
      </c>
      <c r="J107" s="10">
        <v>0.83712591663284808</v>
      </c>
      <c r="K107" s="9">
        <v>0.1195351026788958</v>
      </c>
      <c r="L107" s="9">
        <v>9.1686766336188737E-4</v>
      </c>
      <c r="M107" s="10">
        <v>0.76702796317902222</v>
      </c>
      <c r="N107" s="21">
        <v>8.5344063383774607E-2</v>
      </c>
      <c r="O107" s="9">
        <v>1.3494351250339094E-3</v>
      </c>
      <c r="P107" s="10">
        <v>1.5811704663812156</v>
      </c>
      <c r="Q107" s="11">
        <v>1.0629360955735798</v>
      </c>
      <c r="R107" s="11">
        <v>1.8056440735088352E-3</v>
      </c>
      <c r="S107" s="12">
        <v>0.16987324835689926</v>
      </c>
      <c r="U107" s="13">
        <v>1855.211076627899</v>
      </c>
      <c r="V107" s="13">
        <v>11.775067232806315</v>
      </c>
      <c r="W107" s="13">
        <v>1900.0019273559142</v>
      </c>
      <c r="X107" s="13">
        <v>15.905408550419978</v>
      </c>
      <c r="Y107" s="13">
        <v>1949.2843907911786</v>
      </c>
      <c r="Z107" s="13">
        <v>13.70634828346782</v>
      </c>
      <c r="AC107" s="23"/>
      <c r="AD107" s="24"/>
      <c r="AE107" s="18"/>
      <c r="AF107" s="17"/>
    </row>
    <row r="108" spans="1:32" x14ac:dyDescent="0.25">
      <c r="A108" s="2">
        <v>106</v>
      </c>
      <c r="B108" s="8">
        <f>(C108*E108*206/238)+(C108*E108*206*K108*207/238/206)+(C108*N108*208/238*Q108)</f>
        <v>30.72558603342263</v>
      </c>
      <c r="C108" s="8">
        <v>124.93347065087541</v>
      </c>
      <c r="E108" s="9">
        <v>0.25214525582411984</v>
      </c>
      <c r="F108" s="9">
        <v>1.5469541675009338E-3</v>
      </c>
      <c r="G108" s="10">
        <v>0.61351706279176976</v>
      </c>
      <c r="H108" s="9">
        <v>3.1836129626824028</v>
      </c>
      <c r="I108" s="9">
        <v>2.837271948458775E-2</v>
      </c>
      <c r="J108" s="10">
        <v>0.89121133181597145</v>
      </c>
      <c r="K108" s="9">
        <v>9.1573157332417707E-2</v>
      </c>
      <c r="L108" s="9">
        <v>7.6610798252127899E-4</v>
      </c>
      <c r="M108" s="10">
        <v>0.83660758768013999</v>
      </c>
      <c r="N108" s="21">
        <v>6.7259546211874466E-2</v>
      </c>
      <c r="O108" s="9">
        <v>1.0997446375496974E-3</v>
      </c>
      <c r="P108" s="10">
        <v>1.6350759103925399</v>
      </c>
      <c r="Q108" s="11">
        <v>0.12946193686724145</v>
      </c>
      <c r="R108" s="11">
        <v>2.6393385504215079E-4</v>
      </c>
      <c r="S108" s="12">
        <v>0.2038698488751991</v>
      </c>
      <c r="U108" s="13">
        <v>1449.529637241382</v>
      </c>
      <c r="V108" s="13">
        <v>8.8931116546995224</v>
      </c>
      <c r="W108" s="13">
        <v>1453.1910629485151</v>
      </c>
      <c r="X108" s="13">
        <v>12.951003425934134</v>
      </c>
      <c r="Y108" s="13">
        <v>1458.5497454480226</v>
      </c>
      <c r="Z108" s="13">
        <v>15.906110546952215</v>
      </c>
      <c r="AC108" s="23"/>
      <c r="AD108" s="24"/>
      <c r="AE108" s="18"/>
      <c r="AF108" s="17"/>
    </row>
    <row r="109" spans="1:32" x14ac:dyDescent="0.25">
      <c r="A109" s="2">
        <v>107</v>
      </c>
      <c r="B109" s="8">
        <f>(C109*E109*206/238)+(C109*E109*206*K109*207/238/206)+(C109*N109*208/238*Q109)</f>
        <v>112.16387436115994</v>
      </c>
      <c r="C109" s="8">
        <v>349.94022901075175</v>
      </c>
      <c r="E109" s="9">
        <v>0.29370645803951467</v>
      </c>
      <c r="F109" s="9">
        <v>1.7942949397614272E-3</v>
      </c>
      <c r="G109" s="10">
        <v>0.6109143638646265</v>
      </c>
      <c r="H109" s="9">
        <v>4.4568556926250551</v>
      </c>
      <c r="I109" s="9">
        <v>3.6220923337071421E-2</v>
      </c>
      <c r="J109" s="10">
        <v>0.81270128169076006</v>
      </c>
      <c r="K109" s="9">
        <v>0.1100560196322149</v>
      </c>
      <c r="L109" s="9">
        <v>8.3340589380573467E-4</v>
      </c>
      <c r="M109" s="10">
        <v>0.75725607430725705</v>
      </c>
      <c r="N109" s="21">
        <v>7.7876235963279083E-2</v>
      </c>
      <c r="O109" s="9">
        <v>1.1104433819107001E-3</v>
      </c>
      <c r="P109" s="10">
        <v>1.42590787571488</v>
      </c>
      <c r="Q109" s="11">
        <v>0.56116097541300802</v>
      </c>
      <c r="R109" s="11">
        <v>7.5073618900898403E-4</v>
      </c>
      <c r="S109" s="12">
        <v>0.1337826794631346</v>
      </c>
      <c r="U109" s="13">
        <v>1660.0246371864478</v>
      </c>
      <c r="V109" s="13">
        <v>10.141328952263661</v>
      </c>
      <c r="W109" s="13">
        <v>1722.9758271842052</v>
      </c>
      <c r="X109" s="13">
        <v>14.002646630748011</v>
      </c>
      <c r="Y109" s="13">
        <v>1800.3292303544961</v>
      </c>
      <c r="Z109" s="13">
        <v>13.776363736767159</v>
      </c>
      <c r="AC109" s="23"/>
      <c r="AD109" s="24"/>
      <c r="AE109" s="18"/>
      <c r="AF109" s="17"/>
    </row>
    <row r="110" spans="1:32" x14ac:dyDescent="0.25">
      <c r="A110" s="2">
        <v>108</v>
      </c>
      <c r="B110" s="8">
        <f>(C110*E110*206/238)+(C110*E110*206*K110*207/238/206)+(C110*N110*208/238*Q110)</f>
        <v>86.42615699739838</v>
      </c>
      <c r="C110" s="8">
        <v>399.25299189819833</v>
      </c>
      <c r="E110" s="9">
        <v>0.22064117117649193</v>
      </c>
      <c r="F110" s="9">
        <v>1.7002640531638405E-3</v>
      </c>
      <c r="G110" s="10">
        <v>0.77060144491518823</v>
      </c>
      <c r="H110" s="9">
        <v>2.7276432660995003</v>
      </c>
      <c r="I110" s="9">
        <v>2.5374667755734874E-2</v>
      </c>
      <c r="J110" s="10">
        <v>0.93027809285414254</v>
      </c>
      <c r="K110" s="9">
        <v>8.966020795237066E-2</v>
      </c>
      <c r="L110" s="9">
        <v>6.8076538409743848E-4</v>
      </c>
      <c r="M110" s="10">
        <v>0.75927259109088274</v>
      </c>
      <c r="N110" s="21">
        <v>5.8599532046117425E-2</v>
      </c>
      <c r="O110" s="9">
        <v>8.9832268196843388E-4</v>
      </c>
      <c r="P110" s="10">
        <v>1.5329861017686286</v>
      </c>
      <c r="Q110" s="11">
        <v>0.16184418000245882</v>
      </c>
      <c r="R110" s="11">
        <v>7.930403233625627E-4</v>
      </c>
      <c r="S110" s="12">
        <v>0.49000237348696407</v>
      </c>
      <c r="U110" s="13">
        <v>1285.2620198982788</v>
      </c>
      <c r="V110" s="13">
        <v>9.9042476962822708</v>
      </c>
      <c r="W110" s="13">
        <v>1336.0168572074633</v>
      </c>
      <c r="X110" s="13">
        <v>12.428672139439444</v>
      </c>
      <c r="Y110" s="13">
        <v>1418.3022129107158</v>
      </c>
      <c r="Z110" s="13">
        <v>14.514983866801929</v>
      </c>
      <c r="AC110" s="23"/>
      <c r="AD110" s="24"/>
      <c r="AE110" s="18"/>
      <c r="AF110" s="17"/>
    </row>
    <row r="111" spans="1:32" x14ac:dyDescent="0.25">
      <c r="A111" s="2">
        <v>109</v>
      </c>
      <c r="B111" s="8">
        <f>(C111*E111*206/238)+(C111*E111*206*K111*207/238/206)+(C111*N111*208/238*Q111)</f>
        <v>31.055051975512686</v>
      </c>
      <c r="C111" s="8">
        <v>153.60750406417318</v>
      </c>
      <c r="E111" s="9">
        <v>0.19733632370141455</v>
      </c>
      <c r="F111" s="9">
        <v>1.2418775439081106E-3</v>
      </c>
      <c r="G111" s="10">
        <v>0.62932029978787352</v>
      </c>
      <c r="H111" s="9">
        <v>2.5949454357679942</v>
      </c>
      <c r="I111" s="9">
        <v>2.4064107801762904E-2</v>
      </c>
      <c r="J111" s="10">
        <v>0.92734542584479995</v>
      </c>
      <c r="K111" s="9">
        <v>9.537178748413068E-2</v>
      </c>
      <c r="L111" s="9">
        <v>8.4281833090653346E-4</v>
      </c>
      <c r="M111" s="10">
        <v>0.88371871088897613</v>
      </c>
      <c r="N111" s="21">
        <v>4.7850627271654032E-2</v>
      </c>
      <c r="O111" s="9">
        <v>1.2350594141450793E-3</v>
      </c>
      <c r="P111" s="10">
        <v>2.5810725680428215</v>
      </c>
      <c r="Q111" s="11">
        <v>0.35865987869290694</v>
      </c>
      <c r="R111" s="11">
        <v>1.1359174176145098E-3</v>
      </c>
      <c r="S111" s="12">
        <v>0.31671159365642598</v>
      </c>
      <c r="U111" s="13">
        <v>1160.9950639302353</v>
      </c>
      <c r="V111" s="13">
        <v>7.3063776168481711</v>
      </c>
      <c r="W111" s="13">
        <v>1299.211873124252</v>
      </c>
      <c r="X111" s="13">
        <v>12.048181877450297</v>
      </c>
      <c r="Y111" s="13">
        <v>1535.427661206003</v>
      </c>
      <c r="Z111" s="13">
        <v>16.629854232768075</v>
      </c>
      <c r="AC111" s="23"/>
      <c r="AD111" s="24"/>
      <c r="AE111" s="18"/>
      <c r="AF111" s="17"/>
    </row>
    <row r="112" spans="1:32" x14ac:dyDescent="0.25">
      <c r="A112" s="2">
        <v>110</v>
      </c>
      <c r="B112" s="8">
        <f>(C112*E112*206/238)+(C112*E112*206*K112*207/238/206)+(C112*N112*208/238*Q112)</f>
        <v>89.50611523062048</v>
      </c>
      <c r="C112" s="8">
        <v>333.18828337316802</v>
      </c>
      <c r="E112" s="9">
        <v>0.26671652904929732</v>
      </c>
      <c r="F112" s="9">
        <v>1.6169048758753247E-3</v>
      </c>
      <c r="G112" s="10">
        <v>0.60622597393522293</v>
      </c>
      <c r="H112" s="9">
        <v>3.4323910198711189</v>
      </c>
      <c r="I112" s="9">
        <v>2.8079935053857686E-2</v>
      </c>
      <c r="J112" s="10">
        <v>0.81808671830495705</v>
      </c>
      <c r="K112" s="9">
        <v>9.3335219154603258E-2</v>
      </c>
      <c r="L112" s="9">
        <v>7.1743097225514729E-4</v>
      </c>
      <c r="M112" s="10">
        <v>0.76866051074115227</v>
      </c>
      <c r="N112" s="21">
        <v>7.1515939511785642E-2</v>
      </c>
      <c r="O112" s="9">
        <v>1.1771739387377541E-3</v>
      </c>
      <c r="P112" s="10">
        <v>1.6460301672241315</v>
      </c>
      <c r="Q112" s="11">
        <v>0.25804597171679877</v>
      </c>
      <c r="R112" s="11">
        <v>5.5609979072579318E-3</v>
      </c>
      <c r="S112" s="12">
        <v>2.1550415494805848</v>
      </c>
      <c r="U112" s="13">
        <v>1524.1137297557877</v>
      </c>
      <c r="V112" s="13">
        <v>9.2395733020924773</v>
      </c>
      <c r="W112" s="13">
        <v>1511.8436026384422</v>
      </c>
      <c r="X112" s="13">
        <v>12.368191714728267</v>
      </c>
      <c r="Y112" s="13">
        <v>1494.6983444997734</v>
      </c>
      <c r="Z112" s="13">
        <v>14.543343067648879</v>
      </c>
      <c r="AC112" s="23"/>
      <c r="AD112" s="24"/>
      <c r="AE112" s="18"/>
      <c r="AF112" s="17"/>
    </row>
    <row r="113" spans="1:32" x14ac:dyDescent="0.25">
      <c r="A113" s="2">
        <v>111</v>
      </c>
      <c r="B113" s="8">
        <f>(C113*E113*206/238)+(C113*E113*206*K113*207/238/206)+(C113*N113*208/238*Q113)</f>
        <v>71.172990734975258</v>
      </c>
      <c r="C113" s="8">
        <v>318.52256913726916</v>
      </c>
      <c r="E113" s="9">
        <v>0.22745378487761514</v>
      </c>
      <c r="F113" s="9">
        <v>1.6203253757813261E-3</v>
      </c>
      <c r="G113" s="10">
        <v>0.71237564881726012</v>
      </c>
      <c r="H113" s="9">
        <v>2.7394232067662028</v>
      </c>
      <c r="I113" s="9">
        <v>2.7326319249040238E-2</v>
      </c>
      <c r="J113" s="10">
        <v>0.99752090810744209</v>
      </c>
      <c r="K113" s="9">
        <v>8.7350357710907656E-2</v>
      </c>
      <c r="L113" s="9">
        <v>7.1271485285890116E-4</v>
      </c>
      <c r="M113" s="10">
        <v>0.81592665621093685</v>
      </c>
      <c r="N113" s="21">
        <v>6.8216810683663864E-2</v>
      </c>
      <c r="O113" s="9">
        <v>1.2705374842647554E-3</v>
      </c>
      <c r="P113" s="10">
        <v>1.8624990988753682</v>
      </c>
      <c r="Q113" s="11">
        <v>0.15591222937749719</v>
      </c>
      <c r="R113" s="11">
        <v>3.9626419292709304E-4</v>
      </c>
      <c r="S113" s="12">
        <v>0.25415850604486695</v>
      </c>
      <c r="U113" s="13">
        <v>1321.1405652445683</v>
      </c>
      <c r="V113" s="13">
        <v>9.4114836734490108</v>
      </c>
      <c r="W113" s="13">
        <v>1339.2205683536558</v>
      </c>
      <c r="X113" s="13">
        <v>13.359005175003036</v>
      </c>
      <c r="Y113" s="13">
        <v>1368.2353614717028</v>
      </c>
      <c r="Z113" s="13">
        <v>15.705896223514939</v>
      </c>
      <c r="AC113" s="23"/>
      <c r="AD113" s="24"/>
      <c r="AE113" s="18"/>
      <c r="AF113" s="17"/>
    </row>
    <row r="114" spans="1:32" x14ac:dyDescent="0.25">
      <c r="A114" s="2">
        <v>112</v>
      </c>
      <c r="B114" s="8">
        <f>(C114*E114*206/238)+(C114*E114*206*K114*207/238/206)+(C114*N114*208/238*Q114)</f>
        <v>83.018584155449048</v>
      </c>
      <c r="C114" s="8">
        <v>300.30847836320157</v>
      </c>
      <c r="E114" s="9">
        <v>0.26339627694246603</v>
      </c>
      <c r="F114" s="9">
        <v>1.6359151779809095E-3</v>
      </c>
      <c r="G114" s="10">
        <v>0.62108515616499937</v>
      </c>
      <c r="H114" s="9">
        <v>3.7793331408150785</v>
      </c>
      <c r="I114" s="9">
        <v>3.2278975514637424E-2</v>
      </c>
      <c r="J114" s="10">
        <v>0.85409182815981943</v>
      </c>
      <c r="K114" s="9">
        <v>0.10406489948420138</v>
      </c>
      <c r="L114" s="9">
        <v>8.3449979208373491E-4</v>
      </c>
      <c r="M114" s="10">
        <v>0.80190323175243594</v>
      </c>
      <c r="N114" s="21">
        <v>7.2300664074975304E-2</v>
      </c>
      <c r="O114" s="9">
        <v>1.4806252653431283E-3</v>
      </c>
      <c r="P114" s="10">
        <v>2.0478722903675264</v>
      </c>
      <c r="Q114" s="11">
        <v>0.38967818960430378</v>
      </c>
      <c r="R114" s="11">
        <v>7.6517621835514998E-3</v>
      </c>
      <c r="S114" s="12">
        <v>1.9636105862946633</v>
      </c>
      <c r="U114" s="13">
        <v>1507.1945374529396</v>
      </c>
      <c r="V114" s="13">
        <v>9.3609615466499303</v>
      </c>
      <c r="W114" s="13">
        <v>1588.3647524812575</v>
      </c>
      <c r="X114" s="13">
        <v>13.566093552313363</v>
      </c>
      <c r="Y114" s="13">
        <v>1697.8483371166606</v>
      </c>
      <c r="Z114" s="13">
        <v>14.77625123153382</v>
      </c>
      <c r="AC114" s="23"/>
      <c r="AD114" s="24"/>
      <c r="AE114" s="18"/>
      <c r="AF114" s="17"/>
    </row>
    <row r="115" spans="1:32" x14ac:dyDescent="0.25">
      <c r="A115" s="2">
        <v>113</v>
      </c>
      <c r="B115" s="8">
        <f>(C115*E115*206/238)+(C115*E115*206*K115*207/238/206)+(C115*N115*208/238*Q115)</f>
        <v>140.42658739303178</v>
      </c>
      <c r="C115" s="8">
        <v>593.33896113709898</v>
      </c>
      <c r="E115" s="9">
        <v>0.23169473149287459</v>
      </c>
      <c r="F115" s="9">
        <v>1.5518099478460509E-3</v>
      </c>
      <c r="G115" s="10">
        <v>0.66976488323549743</v>
      </c>
      <c r="H115" s="9">
        <v>3.1285782075763158</v>
      </c>
      <c r="I115" s="9">
        <v>2.7421256751395142E-2</v>
      </c>
      <c r="J115" s="10">
        <v>0.8764766271461748</v>
      </c>
      <c r="K115" s="9">
        <v>9.7933118185768331E-2</v>
      </c>
      <c r="L115" s="9">
        <v>7.6999703640295793E-4</v>
      </c>
      <c r="M115" s="10">
        <v>0.78624785023423682</v>
      </c>
      <c r="N115" s="21">
        <v>5.6610446503341183E-2</v>
      </c>
      <c r="O115" s="9">
        <v>1.1559141462522083E-3</v>
      </c>
      <c r="P115" s="10">
        <v>2.0418742787764188</v>
      </c>
      <c r="Q115" s="11">
        <v>0.33136526968808377</v>
      </c>
      <c r="R115" s="11">
        <v>6.269449073426132E-4</v>
      </c>
      <c r="S115" s="12">
        <v>0.18920054836548214</v>
      </c>
      <c r="U115" s="13">
        <v>1343.3750300010845</v>
      </c>
      <c r="V115" s="13">
        <v>8.9974542011015917</v>
      </c>
      <c r="W115" s="13">
        <v>1439.7452282431104</v>
      </c>
      <c r="X115" s="13">
        <v>12.619030416003211</v>
      </c>
      <c r="Y115" s="13">
        <v>1585.1359837964437</v>
      </c>
      <c r="Z115" s="13">
        <v>14.699242884986605</v>
      </c>
      <c r="AC115" s="23"/>
      <c r="AD115" s="24"/>
      <c r="AE115" s="18"/>
      <c r="AF115" s="17"/>
    </row>
    <row r="116" spans="1:32" x14ac:dyDescent="0.25">
      <c r="A116" s="2">
        <v>114</v>
      </c>
      <c r="B116" s="8">
        <f>(C116*E116*206/238)+(C116*E116*206*K116*207/238/206)+(C116*N116*208/238*Q116)</f>
        <v>82.757336506334866</v>
      </c>
      <c r="C116" s="8">
        <v>387.70221725959317</v>
      </c>
      <c r="E116" s="9">
        <v>0.20236671351857985</v>
      </c>
      <c r="F116" s="9">
        <v>1.5220246475441384E-3</v>
      </c>
      <c r="G116" s="10">
        <v>0.75211215376307294</v>
      </c>
      <c r="H116" s="9">
        <v>2.6558807342627033</v>
      </c>
      <c r="I116" s="9">
        <v>2.6197435618314779E-2</v>
      </c>
      <c r="J116" s="10">
        <v>0.98639352589706653</v>
      </c>
      <c r="K116" s="9">
        <v>9.5184934446788133E-2</v>
      </c>
      <c r="L116" s="9">
        <v>7.7826249628418556E-4</v>
      </c>
      <c r="M116" s="10">
        <v>0.8176320137292975</v>
      </c>
      <c r="N116" s="21">
        <v>6.4672842223770635E-2</v>
      </c>
      <c r="O116" s="9">
        <v>1.2347378380005781E-3</v>
      </c>
      <c r="P116" s="10">
        <v>1.9092060833329938</v>
      </c>
      <c r="Q116" s="11">
        <v>0.38118481550868116</v>
      </c>
      <c r="R116" s="11">
        <v>2.3785397302851299E-3</v>
      </c>
      <c r="S116" s="12">
        <v>0.62398595996302497</v>
      </c>
      <c r="U116" s="13">
        <v>1188.0217611968085</v>
      </c>
      <c r="V116" s="13">
        <v>8.9352560553113083</v>
      </c>
      <c r="W116" s="13">
        <v>1316.2786527292533</v>
      </c>
      <c r="X116" s="13">
        <v>12.983687413286487</v>
      </c>
      <c r="Y116" s="13">
        <v>1531.7362996741786</v>
      </c>
      <c r="Z116" s="13">
        <v>15.393758088126093</v>
      </c>
      <c r="AC116" s="23"/>
      <c r="AD116" s="24"/>
      <c r="AE116" s="18"/>
      <c r="AF116" s="17"/>
    </row>
    <row r="117" spans="1:32" x14ac:dyDescent="0.25">
      <c r="A117" s="2">
        <v>115</v>
      </c>
      <c r="B117" s="8">
        <f>(C117*E117*206/238)+(C117*E117*206*K117*207/238/206)+(C117*N117*208/238*Q117)</f>
        <v>259.90586431843121</v>
      </c>
      <c r="C117" s="8">
        <v>684.50918479108361</v>
      </c>
      <c r="E117" s="9">
        <v>0.37134961015611118</v>
      </c>
      <c r="F117" s="9">
        <v>2.4898574653868621E-3</v>
      </c>
      <c r="G117" s="10">
        <v>0.6704887785771888</v>
      </c>
      <c r="H117" s="9">
        <v>7.2293807899240772</v>
      </c>
      <c r="I117" s="9">
        <v>6.3436990971439136E-2</v>
      </c>
      <c r="J117" s="10">
        <v>0.87748858186933809</v>
      </c>
      <c r="K117" s="9">
        <v>0.14119419890295176</v>
      </c>
      <c r="L117" s="9">
        <v>1.0716922205850344E-3</v>
      </c>
      <c r="M117" s="10">
        <v>0.75902000854981999</v>
      </c>
      <c r="N117" s="21">
        <v>8.4816664162908922E-2</v>
      </c>
      <c r="O117" s="9">
        <v>1.4703414146632144E-3</v>
      </c>
      <c r="P117" s="10">
        <v>1.7335525149151145</v>
      </c>
      <c r="Q117" s="11">
        <v>0.17097289502847332</v>
      </c>
      <c r="R117" s="11">
        <v>5.8375663554740122E-4</v>
      </c>
      <c r="S117" s="12">
        <v>0.34143226939579174</v>
      </c>
      <c r="U117" s="13">
        <v>2035.7477636298743</v>
      </c>
      <c r="V117" s="13">
        <v>13.64946031527438</v>
      </c>
      <c r="W117" s="13">
        <v>2140.1338007779077</v>
      </c>
      <c r="X117" s="13">
        <v>18.77942973855243</v>
      </c>
      <c r="Y117" s="13">
        <v>2241.9056302861231</v>
      </c>
      <c r="Z117" s="13">
        <v>13.123122321898208</v>
      </c>
      <c r="AC117" s="23"/>
      <c r="AD117" s="24"/>
      <c r="AE117" s="18"/>
      <c r="AF117" s="17"/>
    </row>
    <row r="118" spans="1:32" x14ac:dyDescent="0.25">
      <c r="A118" s="2">
        <v>116</v>
      </c>
      <c r="B118" s="8">
        <f>(C118*E118*206/238)+(C118*E118*206*K118*207/238/206)+(C118*N118*208/238*Q118)</f>
        <v>178.96826317967694</v>
      </c>
      <c r="C118" s="8">
        <v>528.26236190346106</v>
      </c>
      <c r="E118" s="9">
        <v>0.3323079989978045</v>
      </c>
      <c r="F118" s="9">
        <v>2.3396065010773946E-3</v>
      </c>
      <c r="G118" s="10">
        <v>0.70404760286641543</v>
      </c>
      <c r="H118" s="9">
        <v>5.6865260978784082</v>
      </c>
      <c r="I118" s="9">
        <v>5.0178717400835987E-2</v>
      </c>
      <c r="J118" s="10">
        <v>0.88241426377269616</v>
      </c>
      <c r="K118" s="9">
        <v>0.12410948302889596</v>
      </c>
      <c r="L118" s="9">
        <v>9.3552832668960335E-4</v>
      </c>
      <c r="M118" s="10">
        <v>0.75379278348278</v>
      </c>
      <c r="N118" s="21">
        <v>8.3055258629605389E-2</v>
      </c>
      <c r="O118" s="9">
        <v>1.5017625673072101E-3</v>
      </c>
      <c r="P118" s="10">
        <v>1.8081486856894824</v>
      </c>
      <c r="Q118" s="11">
        <v>0.21062057184897198</v>
      </c>
      <c r="R118" s="11">
        <v>2.786530568043516E-3</v>
      </c>
      <c r="S118" s="12">
        <v>1.3230096868418111</v>
      </c>
      <c r="U118" s="13">
        <v>1849.5585873803893</v>
      </c>
      <c r="V118" s="13">
        <v>13.021772898061569</v>
      </c>
      <c r="W118" s="13">
        <v>1929.3237258396962</v>
      </c>
      <c r="X118" s="13">
        <v>17.024627751160306</v>
      </c>
      <c r="Y118" s="13">
        <v>2016.1293633644204</v>
      </c>
      <c r="Z118" s="13">
        <v>13.365312495485778</v>
      </c>
      <c r="AC118" s="23"/>
      <c r="AD118" s="24"/>
      <c r="AE118" s="18"/>
      <c r="AF118" s="17"/>
    </row>
    <row r="119" spans="1:32" x14ac:dyDescent="0.25">
      <c r="A119" s="2">
        <v>117</v>
      </c>
      <c r="B119" s="8">
        <f>(C119*E119*206/238)+(C119*E119*206*K119*207/238/206)+(C119*N119*208/238*Q119)</f>
        <v>79.205457933208677</v>
      </c>
      <c r="C119" s="8">
        <v>392.87239255963647</v>
      </c>
      <c r="E119" s="9">
        <v>0.19966346016613271</v>
      </c>
      <c r="F119" s="9">
        <v>1.2435758674190316E-3</v>
      </c>
      <c r="G119" s="10">
        <v>0.62283597929450751</v>
      </c>
      <c r="H119" s="9">
        <v>2.2235130648998669</v>
      </c>
      <c r="I119" s="9">
        <v>1.8661955117762943E-2</v>
      </c>
      <c r="J119" s="10">
        <v>0.83930044812232119</v>
      </c>
      <c r="K119" s="9">
        <v>8.0768090909631468E-2</v>
      </c>
      <c r="L119" s="9">
        <v>6.3164457646015608E-4</v>
      </c>
      <c r="M119" s="10">
        <v>0.78204717896190057</v>
      </c>
      <c r="N119" s="21">
        <v>5.5348592530182164E-2</v>
      </c>
      <c r="O119" s="9">
        <v>9.6003143294936275E-4</v>
      </c>
      <c r="P119" s="10">
        <v>1.7345182398736654</v>
      </c>
      <c r="Q119" s="11">
        <v>0.30518102987786733</v>
      </c>
      <c r="R119" s="11">
        <v>1.2798494975826997E-3</v>
      </c>
      <c r="S119" s="12">
        <v>0.41937387068091753</v>
      </c>
      <c r="U119" s="13">
        <v>1173.5121198967406</v>
      </c>
      <c r="V119" s="13">
        <v>7.3090557040985997</v>
      </c>
      <c r="W119" s="13">
        <v>1188.4772084857491</v>
      </c>
      <c r="X119" s="13">
        <v>9.9748945366525454</v>
      </c>
      <c r="Y119" s="13">
        <v>1215.8074759786793</v>
      </c>
      <c r="Z119" s="13">
        <v>15.381741540058119</v>
      </c>
      <c r="AC119" s="23"/>
      <c r="AD119" s="24"/>
      <c r="AE119" s="18"/>
      <c r="AF119" s="17"/>
    </row>
    <row r="120" spans="1:32" x14ac:dyDescent="0.25">
      <c r="A120" s="2">
        <v>118</v>
      </c>
      <c r="B120" s="8">
        <f>(C120*E120*206/238)+(C120*E120*206*K120*207/238/206)+(C120*N120*208/238*Q120)</f>
        <v>72.386462394261656</v>
      </c>
      <c r="C120" s="8">
        <v>208.68862046344663</v>
      </c>
      <c r="E120" s="9">
        <v>0.31591895205186615</v>
      </c>
      <c r="F120" s="9">
        <v>2.5431567434425466E-3</v>
      </c>
      <c r="G120" s="10">
        <v>0.80500290562657428</v>
      </c>
      <c r="H120" s="9">
        <v>5.2216971908127299</v>
      </c>
      <c r="I120" s="9">
        <v>5.2807667148640158E-2</v>
      </c>
      <c r="J120" s="10">
        <v>1.0113123227741385</v>
      </c>
      <c r="K120" s="9">
        <v>0.11987668601303922</v>
      </c>
      <c r="L120" s="9">
        <v>9.3891091633198636E-4</v>
      </c>
      <c r="M120" s="10">
        <v>0.78323062436832724</v>
      </c>
      <c r="N120" s="21">
        <v>8.7002322113145278E-2</v>
      </c>
      <c r="O120" s="9">
        <v>1.6125649495012868E-3</v>
      </c>
      <c r="P120" s="10">
        <v>1.8534734594832643</v>
      </c>
      <c r="Q120" s="11">
        <v>0.53241521768151678</v>
      </c>
      <c r="R120" s="11">
        <v>5.5252862693546388E-4</v>
      </c>
      <c r="S120" s="12">
        <v>0.10377776753668574</v>
      </c>
      <c r="U120" s="13">
        <v>1769.7678931175885</v>
      </c>
      <c r="V120" s="13">
        <v>14.246682962442794</v>
      </c>
      <c r="W120" s="13">
        <v>1856.1636084589322</v>
      </c>
      <c r="X120" s="13">
        <v>18.771611303194295</v>
      </c>
      <c r="Y120" s="13">
        <v>1954.3819441062781</v>
      </c>
      <c r="Z120" s="13">
        <v>13.987492307929768</v>
      </c>
      <c r="AC120" s="23"/>
      <c r="AD120" s="24"/>
      <c r="AE120" s="18"/>
      <c r="AF120" s="17"/>
    </row>
    <row r="121" spans="1:32" x14ac:dyDescent="0.25">
      <c r="A121" s="2">
        <v>119</v>
      </c>
      <c r="B121" s="8">
        <f>(C121*E121*206/238)+(C121*E121*206*K121*207/238/206)+(C121*N121*208/238*Q121)</f>
        <v>161.77923483549969</v>
      </c>
      <c r="C121" s="8">
        <v>801.52166018495507</v>
      </c>
      <c r="E121" s="9">
        <v>0.19263173735882855</v>
      </c>
      <c r="F121" s="9">
        <v>1.1733621256829732E-3</v>
      </c>
      <c r="G121" s="10">
        <v>0.60912191405784288</v>
      </c>
      <c r="H121" s="9">
        <v>2.1932350939042458</v>
      </c>
      <c r="I121" s="9">
        <v>1.8363956467035664E-2</v>
      </c>
      <c r="J121" s="10">
        <v>0.83729995558047621</v>
      </c>
      <c r="K121" s="9">
        <v>8.2576423696790913E-2</v>
      </c>
      <c r="L121" s="9">
        <v>6.4686387156912071E-4</v>
      </c>
      <c r="M121" s="10">
        <v>0.78335176386944816</v>
      </c>
      <c r="N121" s="21">
        <v>5.0214676463283654E-2</v>
      </c>
      <c r="O121" s="9">
        <v>1.0014573991443045E-3</v>
      </c>
      <c r="P121" s="10">
        <v>1.994351989654972</v>
      </c>
      <c r="Q121" s="11">
        <v>0.48475492129537595</v>
      </c>
      <c r="R121" s="11">
        <v>1.57893307039679E-3</v>
      </c>
      <c r="S121" s="12">
        <v>0.3257178011060764</v>
      </c>
      <c r="U121" s="13">
        <v>1135.6158533992209</v>
      </c>
      <c r="V121" s="13">
        <v>6.9172850225696418</v>
      </c>
      <c r="W121" s="13">
        <v>1178.8947950737322</v>
      </c>
      <c r="X121" s="13">
        <v>9.870885595492906</v>
      </c>
      <c r="Y121" s="13">
        <v>1259.222347491439</v>
      </c>
      <c r="Z121" s="13">
        <v>15.311747160843369</v>
      </c>
      <c r="AC121" s="23"/>
      <c r="AD121" s="24"/>
      <c r="AE121" s="18"/>
      <c r="AF121" s="17"/>
    </row>
    <row r="122" spans="1:32" x14ac:dyDescent="0.25">
      <c r="A122" s="2">
        <v>120</v>
      </c>
      <c r="B122" s="8">
        <f>(C122*E122*206/238)+(C122*E122*206*K122*207/238/206)+(C122*N122*208/238*Q122)</f>
        <v>224.78561510024247</v>
      </c>
      <c r="C122" s="8">
        <v>1358.5827989040845</v>
      </c>
      <c r="E122" s="9">
        <v>0.15986177935212342</v>
      </c>
      <c r="F122" s="9">
        <v>1.1220661477415342E-3</v>
      </c>
      <c r="G122" s="10">
        <v>0.70189769705364535</v>
      </c>
      <c r="H122" s="9">
        <v>2.9103798005638106</v>
      </c>
      <c r="I122" s="9">
        <v>2.8455374763867308E-2</v>
      </c>
      <c r="J122" s="10">
        <v>0.97772032221893568</v>
      </c>
      <c r="K122" s="9">
        <v>0.13203946323593929</v>
      </c>
      <c r="L122" s="9">
        <v>1.0818673270797054E-3</v>
      </c>
      <c r="M122" s="10">
        <v>0.81935150338087415</v>
      </c>
      <c r="N122" s="21">
        <v>4.7214834231457309E-2</v>
      </c>
      <c r="O122" s="9">
        <v>1.2858075631031784E-3</v>
      </c>
      <c r="P122" s="10">
        <v>2.7233126707590927</v>
      </c>
      <c r="Q122" s="11">
        <v>0.2115556701936295</v>
      </c>
      <c r="R122" s="11">
        <v>6.477334526144746E-4</v>
      </c>
      <c r="S122" s="12">
        <v>0.3061763610597753</v>
      </c>
      <c r="U122" s="13">
        <v>956.00865294270557</v>
      </c>
      <c r="V122" s="13">
        <v>6.7102027186384277</v>
      </c>
      <c r="W122" s="13">
        <v>1384.6113671868586</v>
      </c>
      <c r="X122" s="13">
        <v>13.537626720739366</v>
      </c>
      <c r="Y122" s="13">
        <v>2125.2651196758311</v>
      </c>
      <c r="Z122" s="13">
        <v>14.348789346214945</v>
      </c>
      <c r="AC122" s="23"/>
      <c r="AD122" s="24"/>
      <c r="AE122" s="18"/>
      <c r="AF122" s="17"/>
    </row>
    <row r="123" spans="1:32" x14ac:dyDescent="0.25">
      <c r="A123" s="2">
        <v>121</v>
      </c>
      <c r="B123" s="8">
        <f>(C123*E123*206/238)+(C123*E123*206*K123*207/238/206)+(C123*N123*208/238*Q123)</f>
        <v>114.93070989875226</v>
      </c>
      <c r="C123" s="8">
        <v>303.20370800840169</v>
      </c>
      <c r="E123" s="9">
        <v>0.36215120409889295</v>
      </c>
      <c r="F123" s="9">
        <v>2.2780284190721664E-3</v>
      </c>
      <c r="G123" s="10">
        <v>0.62902687973670324</v>
      </c>
      <c r="H123" s="9">
        <v>6.2820789351107162</v>
      </c>
      <c r="I123" s="9">
        <v>5.3492200021318673E-2</v>
      </c>
      <c r="J123" s="10">
        <v>0.85150474188328418</v>
      </c>
      <c r="K123" s="9">
        <v>0.12580913628905879</v>
      </c>
      <c r="L123" s="9">
        <v>9.8680964181350789E-4</v>
      </c>
      <c r="M123" s="10">
        <v>0.78437041292948417</v>
      </c>
      <c r="N123" s="21">
        <v>9.7970569155536105E-2</v>
      </c>
      <c r="O123" s="9">
        <v>2.1347525498610271E-3</v>
      </c>
      <c r="P123" s="10">
        <v>2.1789733062302994</v>
      </c>
      <c r="Q123" s="11">
        <v>0.3032939720074912</v>
      </c>
      <c r="R123" s="11">
        <v>5.5504186300728015E-4</v>
      </c>
      <c r="S123" s="12">
        <v>0.18300458111101889</v>
      </c>
      <c r="U123" s="13">
        <v>1992.3624031639049</v>
      </c>
      <c r="V123" s="13">
        <v>12.532495057669108</v>
      </c>
      <c r="W123" s="13">
        <v>2015.9581555074633</v>
      </c>
      <c r="X123" s="13">
        <v>17.165979288528842</v>
      </c>
      <c r="Y123" s="13">
        <v>2040.2130693600648</v>
      </c>
      <c r="Z123" s="13">
        <v>13.869013832114861</v>
      </c>
      <c r="AC123" s="23"/>
      <c r="AD123" s="24"/>
      <c r="AE123" s="18"/>
      <c r="AF123" s="17"/>
    </row>
    <row r="124" spans="1:32" x14ac:dyDescent="0.25">
      <c r="A124" s="2">
        <v>122</v>
      </c>
      <c r="B124" s="8">
        <f>(C124*E124*206/238)+(C124*E124*206*K124*207/238/206)+(C124*N124*208/238*Q124)</f>
        <v>248.72118170249064</v>
      </c>
      <c r="C124" s="8">
        <v>395.26584921495777</v>
      </c>
      <c r="E124" s="9">
        <v>0.51160090243225409</v>
      </c>
      <c r="F124" s="9">
        <v>3.2219310866378375E-3</v>
      </c>
      <c r="G124" s="10">
        <v>0.62977431652683291</v>
      </c>
      <c r="H124" s="9">
        <v>13.182111016933987</v>
      </c>
      <c r="I124" s="9">
        <v>0.10958709193657006</v>
      </c>
      <c r="J124" s="10">
        <v>0.83133188451980433</v>
      </c>
      <c r="K124" s="9">
        <v>0.18687550885751583</v>
      </c>
      <c r="L124" s="9">
        <v>1.4295973269957108E-3</v>
      </c>
      <c r="M124" s="10">
        <v>0.76499983102960512</v>
      </c>
      <c r="N124" s="21">
        <v>0.13636309307013531</v>
      </c>
      <c r="O124" s="9">
        <v>2.64655415334621E-3</v>
      </c>
      <c r="P124" s="10">
        <v>1.9408141116196405</v>
      </c>
      <c r="Q124" s="11">
        <v>0.86665631069827498</v>
      </c>
      <c r="R124" s="11">
        <v>8.598088931591393E-4</v>
      </c>
      <c r="S124" s="12">
        <v>9.9209903919857373E-2</v>
      </c>
      <c r="U124" s="13">
        <v>2663.4603674306863</v>
      </c>
      <c r="V124" s="13">
        <v>16.773789324949679</v>
      </c>
      <c r="W124" s="13">
        <v>2692.776953716756</v>
      </c>
      <c r="X124" s="13">
        <v>22.385913395248487</v>
      </c>
      <c r="Y124" s="13">
        <v>2714.8569812226051</v>
      </c>
      <c r="Z124" s="13">
        <v>12.613336865094647</v>
      </c>
      <c r="AC124" s="23"/>
      <c r="AD124" s="24"/>
      <c r="AE124" s="18"/>
      <c r="AF124" s="17"/>
    </row>
    <row r="125" spans="1:32" x14ac:dyDescent="0.25">
      <c r="A125" s="2">
        <v>123</v>
      </c>
      <c r="B125" s="8">
        <f>(C125*E125*206/238)+(C125*E125*206*K125*207/238/206)+(C125*N125*208/238*Q125)</f>
        <v>110.62829968681532</v>
      </c>
      <c r="C125" s="8">
        <v>561.79881923012204</v>
      </c>
      <c r="E125" s="9">
        <v>0.19144024084032193</v>
      </c>
      <c r="F125" s="9">
        <v>1.2007832776650437E-3</v>
      </c>
      <c r="G125" s="10">
        <v>0.62723661044001866</v>
      </c>
      <c r="H125" s="9">
        <v>2.1776606556246167</v>
      </c>
      <c r="I125" s="9">
        <v>1.8165713800769211E-2</v>
      </c>
      <c r="J125" s="10">
        <v>0.83418478236494353</v>
      </c>
      <c r="K125" s="9">
        <v>8.250033232743019E-2</v>
      </c>
      <c r="L125" s="9">
        <v>6.4940350187799218E-4</v>
      </c>
      <c r="M125" s="10">
        <v>0.78715258903517737</v>
      </c>
      <c r="N125" s="21">
        <v>5.1459665801233997E-2</v>
      </c>
      <c r="O125" s="9">
        <v>9.1689044281880979E-4</v>
      </c>
      <c r="P125" s="10">
        <v>1.7817652496235659</v>
      </c>
      <c r="Q125" s="11">
        <v>0.38869691919279481</v>
      </c>
      <c r="R125" s="11">
        <v>3.8636481922382062E-3</v>
      </c>
      <c r="S125" s="12">
        <v>0.99400020979374559</v>
      </c>
      <c r="U125" s="13">
        <v>1129.1723560849043</v>
      </c>
      <c r="V125" s="13">
        <v>7.082582412332652</v>
      </c>
      <c r="W125" s="13">
        <v>1173.9303276526796</v>
      </c>
      <c r="X125" s="13">
        <v>9.7927481488455737</v>
      </c>
      <c r="Y125" s="13">
        <v>1257.4201463965389</v>
      </c>
      <c r="Z125" s="13">
        <v>15.389996232660932</v>
      </c>
      <c r="AC125" s="23"/>
      <c r="AD125" s="24"/>
      <c r="AE125" s="18"/>
      <c r="AF125" s="17"/>
    </row>
    <row r="126" spans="1:32" x14ac:dyDescent="0.25">
      <c r="A126" s="2">
        <v>124</v>
      </c>
      <c r="B126" s="8">
        <f>(C126*E126*206/238)+(C126*E126*206*K126*207/238/206)+(C126*N126*208/238*Q126)</f>
        <v>310.22685356272967</v>
      </c>
      <c r="C126" s="8">
        <v>1304.5670507191012</v>
      </c>
      <c r="E126" s="9">
        <v>0.23182632085060245</v>
      </c>
      <c r="F126" s="9">
        <v>1.4860129810999898E-3</v>
      </c>
      <c r="G126" s="10">
        <v>0.64100270221586797</v>
      </c>
      <c r="H126" s="9">
        <v>2.7899159082136662</v>
      </c>
      <c r="I126" s="9">
        <v>2.2931059275809879E-2</v>
      </c>
      <c r="J126" s="10">
        <v>0.82192653937344762</v>
      </c>
      <c r="K126" s="9">
        <v>8.7282483627468987E-2</v>
      </c>
      <c r="L126" s="9">
        <v>6.6753860595686679E-4</v>
      </c>
      <c r="M126" s="10">
        <v>0.76480248752543889</v>
      </c>
      <c r="N126" s="21">
        <v>6.7227907739218037E-2</v>
      </c>
      <c r="O126" s="9">
        <v>1.1108023513103601E-3</v>
      </c>
      <c r="P126" s="10">
        <v>1.6522935023044945</v>
      </c>
      <c r="Q126" s="11">
        <v>0.33266643501149901</v>
      </c>
      <c r="R126" s="11">
        <v>4.2237309077175749E-4</v>
      </c>
      <c r="S126" s="12">
        <v>0.12696594736320713</v>
      </c>
      <c r="U126" s="13">
        <v>1344.0637024212949</v>
      </c>
      <c r="V126" s="13">
        <v>8.6154846520231434</v>
      </c>
      <c r="W126" s="13">
        <v>1352.8393471511006</v>
      </c>
      <c r="X126" s="13">
        <v>11.119345629321383</v>
      </c>
      <c r="Y126" s="13">
        <v>1366.7389028606694</v>
      </c>
      <c r="Z126" s="13">
        <v>14.72485294327643</v>
      </c>
      <c r="AC126" s="23"/>
      <c r="AD126" s="24"/>
      <c r="AE126" s="18"/>
      <c r="AF126" s="17"/>
    </row>
    <row r="127" spans="1:32" x14ac:dyDescent="0.25">
      <c r="A127" s="2">
        <v>125</v>
      </c>
      <c r="B127" s="8">
        <f>(C127*E127*206/238)+(C127*E127*206*K127*207/238/206)+(C127*N127*208/238*Q127)</f>
        <v>251.49904838017551</v>
      </c>
      <c r="C127" s="8">
        <v>998.900244863274</v>
      </c>
      <c r="E127" s="9">
        <v>0.25488914864116008</v>
      </c>
      <c r="F127" s="9">
        <v>1.8764951348230752E-3</v>
      </c>
      <c r="G127" s="10">
        <v>0.73620047963079682</v>
      </c>
      <c r="H127" s="9">
        <v>3.3481007233884466</v>
      </c>
      <c r="I127" s="9">
        <v>3.1537506761976683E-2</v>
      </c>
      <c r="J127" s="10">
        <v>0.94195215041377656</v>
      </c>
      <c r="K127" s="9">
        <v>9.5267746698963096E-2</v>
      </c>
      <c r="L127" s="9">
        <v>7.139599294635773E-4</v>
      </c>
      <c r="M127" s="10">
        <v>0.74942459982770659</v>
      </c>
      <c r="N127" s="21">
        <v>7.1100581747742267E-2</v>
      </c>
      <c r="O127" s="9">
        <v>1.1294339074120665E-3</v>
      </c>
      <c r="P127" s="10">
        <v>1.5885016404214312</v>
      </c>
      <c r="Q127" s="11">
        <v>0.16153897829165217</v>
      </c>
      <c r="R127" s="11">
        <v>7.5310306839419978E-4</v>
      </c>
      <c r="S127" s="12">
        <v>0.46620517002063872</v>
      </c>
      <c r="U127" s="13">
        <v>1463.6405537898565</v>
      </c>
      <c r="V127" s="13">
        <v>10.775328777071776</v>
      </c>
      <c r="W127" s="13">
        <v>1492.3482098221784</v>
      </c>
      <c r="X127" s="13">
        <v>14.057206054081508</v>
      </c>
      <c r="Y127" s="13">
        <v>1533.3734071273159</v>
      </c>
      <c r="Z127" s="13">
        <v>14.106539814701252</v>
      </c>
      <c r="AC127" s="23"/>
      <c r="AD127" s="24"/>
      <c r="AE127" s="18"/>
      <c r="AF127" s="17"/>
    </row>
    <row r="128" spans="1:32" x14ac:dyDescent="0.25">
      <c r="A128" s="2">
        <v>126</v>
      </c>
      <c r="B128" s="8">
        <f>(C128*E128*206/238)+(C128*E128*206*K128*207/238/206)+(C128*N128*208/238*Q128)</f>
        <v>51.427336639093589</v>
      </c>
      <c r="C128" s="8">
        <v>94.096951598278238</v>
      </c>
      <c r="E128" s="9">
        <v>0.39818539455396573</v>
      </c>
      <c r="F128" s="9">
        <v>3.4893571214993538E-3</v>
      </c>
      <c r="G128" s="10">
        <v>0.87631469391488281</v>
      </c>
      <c r="H128" s="9">
        <v>10.278826713246193</v>
      </c>
      <c r="I128" s="9">
        <v>0.10905953645981273</v>
      </c>
      <c r="J128" s="10">
        <v>1.0610115288670943</v>
      </c>
      <c r="K128" s="9">
        <v>0.1872220273497707</v>
      </c>
      <c r="L128" s="9">
        <v>1.4342290277903286E-3</v>
      </c>
      <c r="M128" s="10">
        <v>0.76605784484476425</v>
      </c>
      <c r="N128" s="21">
        <v>0.1259172812447871</v>
      </c>
      <c r="O128" s="9">
        <v>1.9800730354370649E-3</v>
      </c>
      <c r="P128" s="10">
        <v>1.572518891658518</v>
      </c>
      <c r="Q128" s="11">
        <v>1.2453852649526573</v>
      </c>
      <c r="R128" s="11">
        <v>1.3327042278264919E-2</v>
      </c>
      <c r="S128" s="12">
        <v>1.070114016386049</v>
      </c>
      <c r="U128" s="13">
        <v>2160.6784796087254</v>
      </c>
      <c r="V128" s="13">
        <v>18.934343005067948</v>
      </c>
      <c r="W128" s="13">
        <v>2460.1992444299754</v>
      </c>
      <c r="X128" s="13">
        <v>26.102997616503185</v>
      </c>
      <c r="Y128" s="13">
        <v>2717.9110484996072</v>
      </c>
      <c r="Z128" s="13">
        <v>12.62719116440425</v>
      </c>
      <c r="AC128" s="23"/>
      <c r="AD128" s="24"/>
      <c r="AE128" s="18"/>
      <c r="AF128" s="17"/>
    </row>
    <row r="129" spans="1:32" x14ac:dyDescent="0.25">
      <c r="A129" s="2">
        <v>127</v>
      </c>
      <c r="B129" s="8">
        <f>(C129*E129*206/238)+(C129*E129*206*K129*207/238/206)+(C129*N129*208/238*Q129)</f>
        <v>125.59422014415766</v>
      </c>
      <c r="C129" s="8">
        <v>493.53146666231015</v>
      </c>
      <c r="E129" s="9">
        <v>0.24903569181589097</v>
      </c>
      <c r="F129" s="9">
        <v>1.6627353494965023E-3</v>
      </c>
      <c r="G129" s="10">
        <v>0.66766949643737894</v>
      </c>
      <c r="H129" s="9">
        <v>3.1816219847567044</v>
      </c>
      <c r="I129" s="9">
        <v>2.7778720316601037E-2</v>
      </c>
      <c r="J129" s="10">
        <v>0.8730993326576868</v>
      </c>
      <c r="K129" s="9">
        <v>9.2658594762905291E-2</v>
      </c>
      <c r="L129" s="9">
        <v>7.0424239519937312E-4</v>
      </c>
      <c r="M129" s="10">
        <v>0.7600400124795631</v>
      </c>
      <c r="N129" s="21">
        <v>7.09083739128816E-2</v>
      </c>
      <c r="O129" s="9">
        <v>1.1769264417194323E-3</v>
      </c>
      <c r="P129" s="10">
        <v>1.6597848417246324</v>
      </c>
      <c r="Q129" s="11">
        <v>0.30432429474006384</v>
      </c>
      <c r="R129" s="11">
        <v>1.8448350364126509E-3</v>
      </c>
      <c r="S129" s="12">
        <v>0.60620695366710764</v>
      </c>
      <c r="U129" s="13">
        <v>1433.5007706617841</v>
      </c>
      <c r="V129" s="13">
        <v>9.571047376903481</v>
      </c>
      <c r="W129" s="13">
        <v>1452.7077279803912</v>
      </c>
      <c r="X129" s="13">
        <v>12.683581478463438</v>
      </c>
      <c r="Y129" s="13">
        <v>1480.919531294938</v>
      </c>
      <c r="Z129" s="13">
        <v>14.406845816234178</v>
      </c>
      <c r="AC129" s="23"/>
      <c r="AD129" s="24"/>
      <c r="AE129" s="18"/>
      <c r="AF129" s="17"/>
    </row>
    <row r="130" spans="1:32" x14ac:dyDescent="0.25">
      <c r="A130" s="2">
        <v>128</v>
      </c>
      <c r="B130" s="8">
        <f>(C130*E130*206/238)+(C130*E130*206*K130*207/238/206)+(C130*N130*208/238*Q130)</f>
        <v>105.76808324269713</v>
      </c>
      <c r="C130" s="8">
        <v>387.22239080037281</v>
      </c>
      <c r="E130" s="9">
        <v>0.26748778393564332</v>
      </c>
      <c r="F130" s="9">
        <v>1.7451343914008726E-3</v>
      </c>
      <c r="G130" s="10">
        <v>0.65241648262364993</v>
      </c>
      <c r="H130" s="9">
        <v>3.6603190445134408</v>
      </c>
      <c r="I130" s="9">
        <v>3.1198202405617985E-2</v>
      </c>
      <c r="J130" s="10">
        <v>0.8523356031595628</v>
      </c>
      <c r="K130" s="9">
        <v>9.9246160412504517E-2</v>
      </c>
      <c r="L130" s="9">
        <v>7.6549906286965382E-4</v>
      </c>
      <c r="M130" s="10">
        <v>0.77131352959948341</v>
      </c>
      <c r="N130" s="21">
        <v>7.2377140352176766E-2</v>
      </c>
      <c r="O130" s="9">
        <v>1.3149509831334228E-3</v>
      </c>
      <c r="P130" s="10">
        <v>1.8168042792725163</v>
      </c>
      <c r="Q130" s="11">
        <v>0.29299696228226463</v>
      </c>
      <c r="R130" s="11">
        <v>2.5200576219972252E-4</v>
      </c>
      <c r="S130" s="12">
        <v>8.6009684276845036E-2</v>
      </c>
      <c r="U130" s="13">
        <v>1528.0375085650869</v>
      </c>
      <c r="V130" s="13">
        <v>9.969168566550394</v>
      </c>
      <c r="W130" s="13">
        <v>1562.7597200404441</v>
      </c>
      <c r="X130" s="13">
        <v>13.319957485741416</v>
      </c>
      <c r="Y130" s="13">
        <v>1609.9951052878494</v>
      </c>
      <c r="Z130" s="13">
        <v>14.373460453842704</v>
      </c>
      <c r="AC130" s="23"/>
      <c r="AD130" s="24"/>
      <c r="AE130" s="18"/>
      <c r="AF130" s="17"/>
    </row>
    <row r="131" spans="1:32" x14ac:dyDescent="0.25">
      <c r="A131" s="2">
        <v>129</v>
      </c>
      <c r="B131" s="8">
        <f>(C131*E131*206/238)+(C131*E131*206*K131*207/238/206)+(C131*N131*208/238*Q131)</f>
        <v>171.24954502030602</v>
      </c>
      <c r="C131" s="8">
        <v>615.81500551358579</v>
      </c>
      <c r="E131" s="9">
        <v>0.27578386188121651</v>
      </c>
      <c r="F131" s="9">
        <v>1.7381219736719959E-3</v>
      </c>
      <c r="G131" s="10">
        <v>0.63024789116218349</v>
      </c>
      <c r="H131" s="9">
        <v>3.7990390068535551</v>
      </c>
      <c r="I131" s="9">
        <v>3.1795289843997723E-2</v>
      </c>
      <c r="J131" s="10">
        <v>0.83692980742335832</v>
      </c>
      <c r="K131" s="9">
        <v>9.990877387063539E-2</v>
      </c>
      <c r="L131" s="9">
        <v>7.6462215015746292E-4</v>
      </c>
      <c r="M131" s="10">
        <v>0.76532032226470581</v>
      </c>
      <c r="N131" s="21">
        <v>7.5154286816573893E-2</v>
      </c>
      <c r="O131" s="9">
        <v>1.366712422360497E-3</v>
      </c>
      <c r="P131" s="10">
        <v>1.8185422019853348</v>
      </c>
      <c r="Q131" s="11">
        <v>0.23474014989465022</v>
      </c>
      <c r="R131" s="11">
        <v>4.241142611240723E-4</v>
      </c>
      <c r="S131" s="12">
        <v>0.18067393299118703</v>
      </c>
      <c r="U131" s="13">
        <v>1570.0936878938492</v>
      </c>
      <c r="V131" s="13">
        <v>9.8954823572215389</v>
      </c>
      <c r="W131" s="13">
        <v>1592.5427130672265</v>
      </c>
      <c r="X131" s="13">
        <v>13.328464661608264</v>
      </c>
      <c r="Y131" s="13">
        <v>1622.3854265797725</v>
      </c>
      <c r="Z131" s="13">
        <v>14.238916024673658</v>
      </c>
      <c r="AC131" s="23"/>
      <c r="AD131" s="24"/>
      <c r="AE131" s="18"/>
      <c r="AF131" s="17"/>
    </row>
    <row r="132" spans="1:32" x14ac:dyDescent="0.25">
      <c r="A132" s="2">
        <v>130</v>
      </c>
      <c r="B132" s="8">
        <f>(C132*E132*206/238)+(C132*E132*206*K132*207/238/206)+(C132*N132*208/238*Q132)</f>
        <v>108.04558176422329</v>
      </c>
      <c r="C132" s="8">
        <v>416.50305742540098</v>
      </c>
      <c r="E132" s="9">
        <v>0.24785491206864491</v>
      </c>
      <c r="F132" s="9">
        <v>1.5462692422680618E-3</v>
      </c>
      <c r="G132" s="10">
        <v>0.62386064063148894</v>
      </c>
      <c r="H132" s="9">
        <v>3.1199256316236172</v>
      </c>
      <c r="I132" s="9">
        <v>2.5846109103091455E-2</v>
      </c>
      <c r="J132" s="10">
        <v>0.82842067904166916</v>
      </c>
      <c r="K132" s="9">
        <v>9.1294672914376207E-2</v>
      </c>
      <c r="L132" s="9">
        <v>6.992262836355835E-4</v>
      </c>
      <c r="M132" s="10">
        <v>0.76590042037981387</v>
      </c>
      <c r="N132" s="21">
        <v>6.8433277880502616E-2</v>
      </c>
      <c r="O132" s="9">
        <v>1.1722718979674139E-3</v>
      </c>
      <c r="P132" s="10">
        <v>1.7130143904759627</v>
      </c>
      <c r="Q132" s="11">
        <v>0.42136817151960249</v>
      </c>
      <c r="R132" s="11">
        <v>3.1631494570945181E-3</v>
      </c>
      <c r="S132" s="12">
        <v>0.75068542687671058</v>
      </c>
      <c r="U132" s="13">
        <v>1427.4037507409478</v>
      </c>
      <c r="V132" s="13">
        <v>8.9050101837703775</v>
      </c>
      <c r="W132" s="13">
        <v>1437.6149795620954</v>
      </c>
      <c r="X132" s="13">
        <v>11.909499775693064</v>
      </c>
      <c r="Y132" s="13">
        <v>1452.7567084362568</v>
      </c>
      <c r="Z132" s="13">
        <v>14.573202154658736</v>
      </c>
      <c r="AC132" s="23"/>
      <c r="AD132" s="24"/>
      <c r="AE132" s="18"/>
      <c r="AF132" s="17"/>
    </row>
    <row r="133" spans="1:32" x14ac:dyDescent="0.25">
      <c r="A133" s="2">
        <v>131</v>
      </c>
      <c r="B133" s="8">
        <f>(C133*E133*206/238)+(C133*E133*206*K133*207/238/206)+(C133*N133*208/238*Q133)</f>
        <v>78.311359024134845</v>
      </c>
      <c r="C133" s="8">
        <v>409.09481452650061</v>
      </c>
      <c r="E133" s="9">
        <v>0.19205466706576282</v>
      </c>
      <c r="F133" s="9">
        <v>1.2611127092374333E-3</v>
      </c>
      <c r="G133" s="10">
        <v>0.65664257396338432</v>
      </c>
      <c r="H133" s="9">
        <v>2.3031692035812474</v>
      </c>
      <c r="I133" s="9">
        <v>2.0076840727834121E-2</v>
      </c>
      <c r="J133" s="10">
        <v>0.87170498357724679</v>
      </c>
      <c r="K133" s="9">
        <v>8.6976054887705434E-2</v>
      </c>
      <c r="L133" s="9">
        <v>6.7545711471512723E-4</v>
      </c>
      <c r="M133" s="10">
        <v>0.77660123304880657</v>
      </c>
      <c r="N133" s="21">
        <v>6.0079238169111204E-2</v>
      </c>
      <c r="O133" s="9">
        <v>1.030912704366073E-3</v>
      </c>
      <c r="P133" s="10">
        <v>1.7159217323366471</v>
      </c>
      <c r="Q133" s="11">
        <v>0.20312529671599733</v>
      </c>
      <c r="R133" s="11">
        <v>9.7384740186388474E-5</v>
      </c>
      <c r="S133" s="12">
        <v>4.7943186673862888E-2</v>
      </c>
      <c r="U133" s="13">
        <v>1132.4959176399475</v>
      </c>
      <c r="V133" s="13">
        <v>7.4364503436211997</v>
      </c>
      <c r="W133" s="13">
        <v>1213.2633115082108</v>
      </c>
      <c r="X133" s="13">
        <v>10.57607675033141</v>
      </c>
      <c r="Y133" s="13">
        <v>1359.964491398393</v>
      </c>
      <c r="Z133" s="13">
        <v>14.966076366703504</v>
      </c>
      <c r="AC133" s="23"/>
      <c r="AD133" s="24"/>
      <c r="AE133" s="18"/>
      <c r="AF133" s="17"/>
    </row>
    <row r="134" spans="1:32" x14ac:dyDescent="0.25">
      <c r="A134" s="2">
        <v>132</v>
      </c>
      <c r="B134" s="8">
        <f>(C134*E134*206/238)+(C134*E134*206*K134*207/238/206)+(C134*N134*208/238*Q134)</f>
        <v>146.30976462401873</v>
      </c>
      <c r="C134" s="8">
        <v>848.15406842810853</v>
      </c>
      <c r="E134" s="9">
        <v>0.16667018979322309</v>
      </c>
      <c r="F134" s="9">
        <v>1.4274255422384433E-3</v>
      </c>
      <c r="G134" s="10">
        <v>0.85643722132275579</v>
      </c>
      <c r="H134" s="9">
        <v>2.4002142522856293</v>
      </c>
      <c r="I134" s="9">
        <v>2.1716765554480974E-2</v>
      </c>
      <c r="J134" s="10">
        <v>0.90478445971233423</v>
      </c>
      <c r="K134" s="9">
        <v>0.10444575786800243</v>
      </c>
      <c r="L134" s="9">
        <v>8.3181499561166066E-4</v>
      </c>
      <c r="M134" s="10">
        <v>0.79640859771720041</v>
      </c>
      <c r="N134" s="21">
        <v>5.8054106615048048E-2</v>
      </c>
      <c r="O134" s="9">
        <v>1.043293532607922E-3</v>
      </c>
      <c r="P134" s="10">
        <v>1.7971054821770227</v>
      </c>
      <c r="Q134" s="11">
        <v>0.25824554680605882</v>
      </c>
      <c r="R134" s="11">
        <v>1.4073079677984688E-3</v>
      </c>
      <c r="S134" s="12">
        <v>0.54494955874509243</v>
      </c>
      <c r="U134" s="13">
        <v>993.73859561941151</v>
      </c>
      <c r="V134" s="13">
        <v>8.5107472155346642</v>
      </c>
      <c r="W134" s="13">
        <v>1242.6648169922896</v>
      </c>
      <c r="X134" s="13">
        <v>11.243438150458955</v>
      </c>
      <c r="Y134" s="13">
        <v>1704.5769147527108</v>
      </c>
      <c r="Z134" s="13">
        <v>14.662527287833814</v>
      </c>
      <c r="AC134" s="23"/>
      <c r="AD134" s="24"/>
      <c r="AE134" s="18"/>
      <c r="AF134" s="17"/>
    </row>
    <row r="135" spans="1:32" x14ac:dyDescent="0.25">
      <c r="A135" s="2">
        <v>133</v>
      </c>
      <c r="B135" s="8">
        <f>(C135*E135*206/238)+(C135*E135*206*K135*207/238/206)+(C135*N135*208/238*Q135)</f>
        <v>75.109660066305267</v>
      </c>
      <c r="C135" s="8">
        <v>432.69933876488227</v>
      </c>
      <c r="E135" s="9">
        <v>0.17860113635173652</v>
      </c>
      <c r="F135" s="9">
        <v>1.113944326840939E-3</v>
      </c>
      <c r="G135" s="10">
        <v>0.6237050612304843</v>
      </c>
      <c r="H135" s="9">
        <v>1.8847881615982802</v>
      </c>
      <c r="I135" s="9">
        <v>1.586855393750173E-2</v>
      </c>
      <c r="J135" s="10">
        <v>0.84192771690826862</v>
      </c>
      <c r="K135" s="9">
        <v>7.6537989995212566E-2</v>
      </c>
      <c r="L135" s="9">
        <v>5.9636438255613493E-4</v>
      </c>
      <c r="M135" s="10">
        <v>0.77917434543739317</v>
      </c>
      <c r="N135" s="21">
        <v>5.005260692407941E-2</v>
      </c>
      <c r="O135" s="9">
        <v>9.8098078890319017E-4</v>
      </c>
      <c r="P135" s="10">
        <v>1.9598994921306645</v>
      </c>
      <c r="Q135" s="11">
        <v>0.16247357787202898</v>
      </c>
      <c r="R135" s="11">
        <v>7.2771073413886831E-4</v>
      </c>
      <c r="S135" s="12">
        <v>0.44789481691111888</v>
      </c>
      <c r="U135" s="13">
        <v>1059.3280101535452</v>
      </c>
      <c r="V135" s="13">
        <v>6.6070824143598399</v>
      </c>
      <c r="W135" s="13">
        <v>1075.7490681239483</v>
      </c>
      <c r="X135" s="13">
        <v>9.0570295689179332</v>
      </c>
      <c r="Y135" s="13">
        <v>1109.1775040456657</v>
      </c>
      <c r="Z135" s="13">
        <v>15.566129667418439</v>
      </c>
      <c r="AC135" s="23"/>
      <c r="AD135" s="24"/>
      <c r="AE135" s="18"/>
      <c r="AF135" s="17"/>
    </row>
    <row r="136" spans="1:32" x14ac:dyDescent="0.25">
      <c r="A136" s="2">
        <v>134</v>
      </c>
      <c r="B136" s="8">
        <f>(C136*E136*206/238)+(C136*E136*206*K136*207/238/206)+(C136*N136*208/238*Q136)</f>
        <v>137.30513687866383</v>
      </c>
      <c r="C136" s="8">
        <v>514.1674416584799</v>
      </c>
      <c r="E136" s="9">
        <v>0.25988157733983569</v>
      </c>
      <c r="F136" s="9">
        <v>1.8479376526864305E-3</v>
      </c>
      <c r="G136" s="10">
        <v>0.71106912294516511</v>
      </c>
      <c r="H136" s="9">
        <v>3.3448196025052552</v>
      </c>
      <c r="I136" s="9">
        <v>2.9726297542945895E-2</v>
      </c>
      <c r="J136" s="10">
        <v>0.88872648081472105</v>
      </c>
      <c r="K136" s="9">
        <v>9.3346046942259259E-2</v>
      </c>
      <c r="L136" s="9">
        <v>7.1147106760552706E-4</v>
      </c>
      <c r="M136" s="10">
        <v>0.76218660662258064</v>
      </c>
      <c r="N136" s="21">
        <v>6.8419876762944518E-2</v>
      </c>
      <c r="O136" s="9">
        <v>1.4811632812533791E-3</v>
      </c>
      <c r="P136" s="10">
        <v>2.1648143073761883</v>
      </c>
      <c r="Q136" s="11">
        <v>0.35127988725634585</v>
      </c>
      <c r="R136" s="11">
        <v>2.2587174138791713E-3</v>
      </c>
      <c r="S136" s="12">
        <v>0.64299650956983956</v>
      </c>
      <c r="U136" s="13">
        <v>1489.2359729777777</v>
      </c>
      <c r="V136" s="13">
        <v>10.589497171636982</v>
      </c>
      <c r="W136" s="13">
        <v>1491.581702233522</v>
      </c>
      <c r="X136" s="13">
        <v>13.256081570736292</v>
      </c>
      <c r="Y136" s="13">
        <v>1494.9178231527524</v>
      </c>
      <c r="Z136" s="13">
        <v>14.420430610189522</v>
      </c>
      <c r="AC136" s="23"/>
      <c r="AD136" s="24"/>
      <c r="AE136" s="18"/>
      <c r="AF136" s="17"/>
    </row>
    <row r="137" spans="1:32" x14ac:dyDescent="0.25">
      <c r="A137" s="2">
        <v>135</v>
      </c>
      <c r="B137" s="8">
        <f>(C137*E137*206/238)+(C137*E137*206*K137*207/238/206)+(C137*N137*208/238*Q137)</f>
        <v>176.90306106182871</v>
      </c>
      <c r="C137" s="8">
        <v>642.28454902882629</v>
      </c>
      <c r="E137" s="9">
        <v>0.26474402057197566</v>
      </c>
      <c r="F137" s="9">
        <v>1.6413855863132382E-3</v>
      </c>
      <c r="G137" s="10">
        <v>0.61998967257770288</v>
      </c>
      <c r="H137" s="9">
        <v>3.6625969620613525</v>
      </c>
      <c r="I137" s="9">
        <v>3.0263747558269612E-2</v>
      </c>
      <c r="J137" s="10">
        <v>0.82629205101608616</v>
      </c>
      <c r="K137" s="9">
        <v>0.10033713498219796</v>
      </c>
      <c r="L137" s="9">
        <v>7.7326254698581703E-4</v>
      </c>
      <c r="M137" s="10">
        <v>0.77066436780660619</v>
      </c>
      <c r="N137" s="21">
        <v>6.2476637691898498E-2</v>
      </c>
      <c r="O137" s="9">
        <v>1.5360063524908658E-3</v>
      </c>
      <c r="P137" s="10">
        <v>2.4585291546347787</v>
      </c>
      <c r="Q137" s="11">
        <v>0.42445761175791158</v>
      </c>
      <c r="R137" s="11">
        <v>3.0426224374210187E-3</v>
      </c>
      <c r="S137" s="12">
        <v>0.71682598053074176</v>
      </c>
      <c r="U137" s="13">
        <v>1514.0676642953806</v>
      </c>
      <c r="V137" s="13">
        <v>9.3870631544698035</v>
      </c>
      <c r="W137" s="13">
        <v>1563.2559079111193</v>
      </c>
      <c r="X137" s="13">
        <v>12.917059304108928</v>
      </c>
      <c r="Y137" s="13">
        <v>1630.3412947976494</v>
      </c>
      <c r="Z137" s="13">
        <v>14.323622799786305</v>
      </c>
      <c r="AC137" s="23"/>
      <c r="AD137" s="24"/>
      <c r="AE137" s="18"/>
      <c r="AF137" s="17"/>
    </row>
    <row r="138" spans="1:32" x14ac:dyDescent="0.25">
      <c r="A138" s="2">
        <v>136</v>
      </c>
      <c r="B138" s="8">
        <f>(C138*E138*206/238)+(C138*E138*206*K138*207/238/206)+(C138*N138*208/238*Q138)</f>
        <v>78.544181029282186</v>
      </c>
      <c r="C138" s="8">
        <v>365.2058615693154</v>
      </c>
      <c r="E138" s="9">
        <v>0.1975656253432842</v>
      </c>
      <c r="F138" s="9">
        <v>1.2353927937885582E-3</v>
      </c>
      <c r="G138" s="10">
        <v>0.62530756129360876</v>
      </c>
      <c r="H138" s="9">
        <v>3.1780796256468702</v>
      </c>
      <c r="I138" s="9">
        <v>2.9538131464718329E-2</v>
      </c>
      <c r="J138" s="10">
        <v>0.92943333534967987</v>
      </c>
      <c r="K138" s="9">
        <v>0.11666809749912874</v>
      </c>
      <c r="L138" s="9">
        <v>9.9876262917789386E-4</v>
      </c>
      <c r="M138" s="10">
        <v>0.85607175447885608</v>
      </c>
      <c r="N138" s="21">
        <v>7.213227314796207E-2</v>
      </c>
      <c r="O138" s="9">
        <v>2.0705368273887539E-3</v>
      </c>
      <c r="P138" s="10">
        <v>2.870472171508506</v>
      </c>
      <c r="Q138" s="11">
        <v>0.38100766430175487</v>
      </c>
      <c r="R138" s="11">
        <v>3.4160762800808367E-3</v>
      </c>
      <c r="S138" s="12">
        <v>0.89658991147625122</v>
      </c>
      <c r="U138" s="13">
        <v>1162.2294972323893</v>
      </c>
      <c r="V138" s="13">
        <v>7.2675089257788237</v>
      </c>
      <c r="W138" s="13">
        <v>1451.8472064470673</v>
      </c>
      <c r="X138" s="13">
        <v>13.49395191506213</v>
      </c>
      <c r="Y138" s="13">
        <v>1905.7912861103523</v>
      </c>
      <c r="Z138" s="13">
        <v>15.376520471968869</v>
      </c>
      <c r="AC138" s="23"/>
      <c r="AD138" s="24"/>
      <c r="AE138" s="18"/>
      <c r="AF138" s="17"/>
    </row>
    <row r="139" spans="1:32" x14ac:dyDescent="0.25">
      <c r="A139" s="2">
        <v>137</v>
      </c>
      <c r="B139" s="8">
        <f>(C139*E139*206/238)+(C139*E139*206*K139*207/238/206)+(C139*N139*208/238*Q139)</f>
        <v>200.2681632603406</v>
      </c>
      <c r="C139" s="8">
        <v>763.04101322683721</v>
      </c>
      <c r="E139" s="9">
        <v>0.23767883790621072</v>
      </c>
      <c r="F139" s="9">
        <v>1.553239004770327E-3</v>
      </c>
      <c r="G139" s="10">
        <v>0.65350328134103508</v>
      </c>
      <c r="H139" s="9">
        <v>3.8616552168614842</v>
      </c>
      <c r="I139" s="9">
        <v>4.7521216269627804E-2</v>
      </c>
      <c r="J139" s="10">
        <v>1.2305918990937292</v>
      </c>
      <c r="K139" s="9">
        <v>0.11783700767514203</v>
      </c>
      <c r="L139" s="9">
        <v>1.2468304808714403E-3</v>
      </c>
      <c r="M139" s="10">
        <v>1.0580975412314901</v>
      </c>
      <c r="N139" s="21">
        <v>6.0371234221141039E-2</v>
      </c>
      <c r="O139" s="9">
        <v>1.80164288985663E-3</v>
      </c>
      <c r="P139" s="10">
        <v>2.9842737407971089</v>
      </c>
      <c r="Q139" s="11">
        <v>0.61369060371935358</v>
      </c>
      <c r="R139" s="11">
        <v>1.4319856362545896E-3</v>
      </c>
      <c r="S139" s="12">
        <v>0.23333999699129335</v>
      </c>
      <c r="U139" s="13">
        <v>1374.618665586582</v>
      </c>
      <c r="V139" s="13">
        <v>8.9831780855346626</v>
      </c>
      <c r="W139" s="13">
        <v>1605.7053962831533</v>
      </c>
      <c r="X139" s="13">
        <v>19.759680529971348</v>
      </c>
      <c r="Y139" s="13">
        <v>1923.6787204619461</v>
      </c>
      <c r="Z139" s="13">
        <v>18.964876309432963</v>
      </c>
      <c r="AC139" s="23"/>
      <c r="AD139" s="24"/>
      <c r="AE139" s="18"/>
      <c r="AF139" s="17"/>
    </row>
    <row r="140" spans="1:32" x14ac:dyDescent="0.25">
      <c r="A140" s="2">
        <v>138</v>
      </c>
      <c r="B140" s="8">
        <f>(C140*E140*206/238)+(C140*E140*206*K140*207/238/206)+(C140*N140*208/238*Q140)</f>
        <v>51.408449976421373</v>
      </c>
      <c r="C140" s="8">
        <v>237.49630001261724</v>
      </c>
      <c r="E140" s="9">
        <v>0.21733165366028531</v>
      </c>
      <c r="F140" s="9">
        <v>1.981899735285906E-3</v>
      </c>
      <c r="G140" s="10">
        <v>0.91192410397053614</v>
      </c>
      <c r="H140" s="9">
        <v>2.7834679275581604</v>
      </c>
      <c r="I140" s="9">
        <v>3.1926008363001676E-2</v>
      </c>
      <c r="J140" s="10">
        <v>1.1469867515595644</v>
      </c>
      <c r="K140" s="9">
        <v>9.2888502669528278E-2</v>
      </c>
      <c r="L140" s="9">
        <v>7.6031645386525346E-4</v>
      </c>
      <c r="M140" s="10">
        <v>0.81852590149961846</v>
      </c>
      <c r="N140" s="21">
        <v>5.5509158851166265E-2</v>
      </c>
      <c r="O140" s="9">
        <v>1.4084801443142354E-3</v>
      </c>
      <c r="P140" s="10">
        <v>2.5373833318042482</v>
      </c>
      <c r="Q140" s="11">
        <v>0.22244462888975239</v>
      </c>
      <c r="R140" s="11">
        <v>1.5966729098852975E-3</v>
      </c>
      <c r="S140" s="12">
        <v>0.7177844292552632</v>
      </c>
      <c r="U140" s="13">
        <v>1267.7601564320614</v>
      </c>
      <c r="V140" s="13">
        <v>11.561010447038543</v>
      </c>
      <c r="W140" s="13">
        <v>1351.11035202573</v>
      </c>
      <c r="X140" s="13">
        <v>15.497056736684915</v>
      </c>
      <c r="Y140" s="13">
        <v>1485.6155023199922</v>
      </c>
      <c r="Z140" s="13">
        <v>15.505684569783233</v>
      </c>
      <c r="AC140" s="23"/>
      <c r="AD140" s="24"/>
      <c r="AE140" s="18"/>
      <c r="AF140" s="17"/>
    </row>
    <row r="141" spans="1:32" x14ac:dyDescent="0.25">
      <c r="A141" s="2">
        <v>139</v>
      </c>
      <c r="B141" s="8">
        <f>(C141*E141*206/238)+(C141*E141*206*K141*207/238/206)+(C141*N141*208/238*Q141)</f>
        <v>229.75984689522937</v>
      </c>
      <c r="C141" s="8">
        <v>1072.1310067342476</v>
      </c>
      <c r="E141" s="9">
        <v>0.20646839857192889</v>
      </c>
      <c r="F141" s="9">
        <v>1.4662995701620199E-3</v>
      </c>
      <c r="G141" s="10">
        <v>0.710181112607988</v>
      </c>
      <c r="H141" s="9">
        <v>2.2842094045617798</v>
      </c>
      <c r="I141" s="9">
        <v>1.9856044707865277E-2</v>
      </c>
      <c r="J141" s="10">
        <v>0.86927427355000364</v>
      </c>
      <c r="K141" s="9">
        <v>8.0238176676724157E-2</v>
      </c>
      <c r="L141" s="9">
        <v>6.1076850489919724E-4</v>
      </c>
      <c r="M141" s="10">
        <v>0.76119439672707767</v>
      </c>
      <c r="N141" s="21">
        <v>4.9632104226502646E-2</v>
      </c>
      <c r="O141" s="9">
        <v>1.1640661712012475E-3</v>
      </c>
      <c r="P141" s="10">
        <v>2.3453895202364947</v>
      </c>
      <c r="Q141" s="11">
        <v>0.48841060529286334</v>
      </c>
      <c r="R141" s="11">
        <v>4.9419861684114809E-4</v>
      </c>
      <c r="S141" s="12">
        <v>0.10118507081655488</v>
      </c>
      <c r="U141" s="13">
        <v>1209.9752657106135</v>
      </c>
      <c r="V141" s="13">
        <v>8.5930158043050948</v>
      </c>
      <c r="W141" s="13">
        <v>1207.4183425386288</v>
      </c>
      <c r="X141" s="13">
        <v>10.49577702581216</v>
      </c>
      <c r="Y141" s="13">
        <v>1202.8484230179911</v>
      </c>
      <c r="Z141" s="13">
        <v>14.999659778456333</v>
      </c>
      <c r="AC141" s="23"/>
      <c r="AD141" s="24"/>
      <c r="AE141" s="18"/>
      <c r="AF141" s="17"/>
    </row>
    <row r="142" spans="1:32" x14ac:dyDescent="0.25">
      <c r="A142" s="2">
        <v>140</v>
      </c>
      <c r="B142" s="8">
        <f>(C142*E142*206/238)+(C142*E142*206*K142*207/238/206)+(C142*N142*208/238*Q142)</f>
        <v>85.86281435537893</v>
      </c>
      <c r="C142" s="8">
        <v>376.50683292267399</v>
      </c>
      <c r="E142" s="9">
        <v>0.2189264492954861</v>
      </c>
      <c r="F142" s="9">
        <v>1.4242842496824898E-3</v>
      </c>
      <c r="G142" s="10">
        <v>0.65057659970546833</v>
      </c>
      <c r="H142" s="9">
        <v>2.6611032309991343</v>
      </c>
      <c r="I142" s="9">
        <v>2.2517670191846882E-2</v>
      </c>
      <c r="J142" s="10">
        <v>0.84617800352647077</v>
      </c>
      <c r="K142" s="9">
        <v>8.8158098477632924E-2</v>
      </c>
      <c r="L142" s="9">
        <v>6.7975012153888683E-4</v>
      </c>
      <c r="M142" s="10">
        <v>0.7710580573733109</v>
      </c>
      <c r="N142" s="21">
        <v>5.9636648071639223E-2</v>
      </c>
      <c r="O142" s="9">
        <v>1.1771413948865599E-3</v>
      </c>
      <c r="P142" s="10">
        <v>1.9738557295716972</v>
      </c>
      <c r="Q142" s="11">
        <v>0.41776994963718672</v>
      </c>
      <c r="R142" s="11">
        <v>7.3862298816391725E-3</v>
      </c>
      <c r="S142" s="12">
        <v>1.7680136850565151</v>
      </c>
      <c r="U142" s="13">
        <v>1276.1999146467808</v>
      </c>
      <c r="V142" s="13">
        <v>8.3026580101531167</v>
      </c>
      <c r="W142" s="13">
        <v>1317.7281121260562</v>
      </c>
      <c r="X142" s="13">
        <v>11.150325431095316</v>
      </c>
      <c r="Y142" s="13">
        <v>1385.9318410764217</v>
      </c>
      <c r="Z142" s="13">
        <v>14.8059493316324</v>
      </c>
      <c r="AC142" s="23"/>
      <c r="AD142" s="24"/>
      <c r="AE142" s="18"/>
      <c r="AF142" s="17"/>
    </row>
    <row r="143" spans="1:32" x14ac:dyDescent="0.25">
      <c r="A143" s="2">
        <v>141</v>
      </c>
      <c r="B143" s="8">
        <f>(C143*E143*206/238)+(C143*E143*206*K143*207/238/206)+(C143*N143*208/238*Q143)</f>
        <v>74.157944192946914</v>
      </c>
      <c r="C143" s="8">
        <v>299.63080694447422</v>
      </c>
      <c r="E143" s="9">
        <v>0.23689635329445397</v>
      </c>
      <c r="F143" s="9">
        <v>1.5779530528614097E-3</v>
      </c>
      <c r="G143" s="10">
        <v>0.66609427748348182</v>
      </c>
      <c r="H143" s="9">
        <v>3.1411889962092627</v>
      </c>
      <c r="I143" s="9">
        <v>2.8033170223011078E-2</v>
      </c>
      <c r="J143" s="10">
        <v>0.89243819002425728</v>
      </c>
      <c r="K143" s="9">
        <v>9.6168848798380516E-2</v>
      </c>
      <c r="L143" s="9">
        <v>7.6591455932671843E-4</v>
      </c>
      <c r="M143" s="10">
        <v>0.7964268772026899</v>
      </c>
      <c r="N143" s="21">
        <v>6.4879140973705202E-2</v>
      </c>
      <c r="O143" s="9">
        <v>1.1993584279566389E-3</v>
      </c>
      <c r="P143" s="10">
        <v>1.8486040504801466</v>
      </c>
      <c r="Q143" s="11">
        <v>0.3992576344653278</v>
      </c>
      <c r="R143" s="11">
        <v>9.2158054347836276E-4</v>
      </c>
      <c r="S143" s="12">
        <v>0.23082352444243476</v>
      </c>
      <c r="U143" s="13">
        <v>1370.5418284109965</v>
      </c>
      <c r="V143" s="13">
        <v>9.1291006895631277</v>
      </c>
      <c r="W143" s="13">
        <v>1442.8420000568726</v>
      </c>
      <c r="X143" s="13">
        <v>12.876473030217346</v>
      </c>
      <c r="Y143" s="13">
        <v>1551.0731244740421</v>
      </c>
      <c r="Z143" s="13">
        <v>14.956244486822646</v>
      </c>
      <c r="AC143" s="23"/>
      <c r="AD143" s="24"/>
      <c r="AE143" s="18"/>
      <c r="AF143" s="17"/>
    </row>
    <row r="144" spans="1:32" x14ac:dyDescent="0.25">
      <c r="A144" s="2">
        <v>142</v>
      </c>
      <c r="B144" s="8">
        <f>(C144*E144*206/238)+(C144*E144*206*K144*207/238/206)+(C144*N144*208/238*Q144)</f>
        <v>184.61916214542163</v>
      </c>
      <c r="C144" s="8">
        <v>796.41713700380308</v>
      </c>
      <c r="E144" s="9">
        <v>0.23168127762877394</v>
      </c>
      <c r="F144" s="9">
        <v>1.6285816782200218E-3</v>
      </c>
      <c r="G144" s="10">
        <v>0.70294056338446154</v>
      </c>
      <c r="H144" s="9">
        <v>2.8476602996284965</v>
      </c>
      <c r="I144" s="9">
        <v>2.4936807881576421E-2</v>
      </c>
      <c r="J144" s="10">
        <v>0.87569461444645125</v>
      </c>
      <c r="K144" s="9">
        <v>8.9144790031646007E-2</v>
      </c>
      <c r="L144" s="9">
        <v>6.7034856454548455E-4</v>
      </c>
      <c r="M144" s="10">
        <v>0.75197727686330718</v>
      </c>
      <c r="N144" s="21">
        <v>5.472743952940521E-2</v>
      </c>
      <c r="O144" s="9">
        <v>1.1029264148819291E-3</v>
      </c>
      <c r="P144" s="10">
        <v>2.0153079047108053</v>
      </c>
      <c r="Q144" s="11">
        <v>0.27845496681890131</v>
      </c>
      <c r="R144" s="11">
        <v>1.7549052576197447E-4</v>
      </c>
      <c r="S144" s="12">
        <v>6.302294685808503E-2</v>
      </c>
      <c r="U144" s="13">
        <v>1343.304615107035</v>
      </c>
      <c r="V144" s="13">
        <v>9.4426330294028649</v>
      </c>
      <c r="W144" s="13">
        <v>1368.1933788741958</v>
      </c>
      <c r="X144" s="13">
        <v>11.981195734014264</v>
      </c>
      <c r="Y144" s="13">
        <v>1407.2726676560846</v>
      </c>
      <c r="Z144" s="13">
        <v>14.397244708959322</v>
      </c>
      <c r="AC144" s="23"/>
      <c r="AD144" s="24"/>
      <c r="AE144" s="18"/>
      <c r="AF144" s="17"/>
    </row>
    <row r="145" spans="1:32" x14ac:dyDescent="0.25">
      <c r="A145" s="2">
        <v>143</v>
      </c>
      <c r="B145" s="8">
        <f>(C145*E145*206/238)+(C145*E145*206*K145*207/238/206)+(C145*N145*208/238*Q145)</f>
        <v>107.69838911089199</v>
      </c>
      <c r="C145" s="8">
        <v>438.36125862783769</v>
      </c>
      <c r="E145" s="9">
        <v>0.23009743414823586</v>
      </c>
      <c r="F145" s="9">
        <v>1.5684540282663929E-3</v>
      </c>
      <c r="G145" s="10">
        <v>0.68164776981213371</v>
      </c>
      <c r="H145" s="9">
        <v>2.9224038736361848</v>
      </c>
      <c r="I145" s="9">
        <v>2.4523252832740414E-2</v>
      </c>
      <c r="J145" s="10">
        <v>0.83914660304044453</v>
      </c>
      <c r="K145" s="9">
        <v>9.2114327186418057E-2</v>
      </c>
      <c r="L145" s="9">
        <v>7.1870885418997145E-4</v>
      </c>
      <c r="M145" s="10">
        <v>0.78023568769651996</v>
      </c>
      <c r="N145" s="21">
        <v>6.073060011837933E-2</v>
      </c>
      <c r="O145" s="9">
        <v>1.0944633000522506E-3</v>
      </c>
      <c r="P145" s="10">
        <v>1.802161180556201</v>
      </c>
      <c r="Q145" s="11">
        <v>0.52923850803657102</v>
      </c>
      <c r="R145" s="11">
        <v>4.92251400540125E-3</v>
      </c>
      <c r="S145" s="12">
        <v>0.93011259208317065</v>
      </c>
      <c r="U145" s="13">
        <v>1335.0097083105004</v>
      </c>
      <c r="V145" s="13">
        <v>9.1000639034739965</v>
      </c>
      <c r="W145" s="13">
        <v>1387.7287900921579</v>
      </c>
      <c r="X145" s="13">
        <v>11.645079001472604</v>
      </c>
      <c r="Y145" s="13">
        <v>1469.7441000002214</v>
      </c>
      <c r="Z145" s="13">
        <v>14.811927676299156</v>
      </c>
      <c r="AC145" s="23"/>
      <c r="AD145" s="24"/>
      <c r="AE145" s="18"/>
      <c r="AF145" s="17"/>
    </row>
    <row r="146" spans="1:32" x14ac:dyDescent="0.25">
      <c r="A146" s="2">
        <v>144</v>
      </c>
      <c r="B146" s="8">
        <f>(C146*E146*206/238)+(C146*E146*206*K146*207/238/206)+(C146*N146*208/238*Q146)</f>
        <v>82.049858642584155</v>
      </c>
      <c r="C146" s="8">
        <v>344.73140797691315</v>
      </c>
      <c r="E146" s="9">
        <v>0.22465311373325692</v>
      </c>
      <c r="F146" s="9">
        <v>1.5264033343208837E-3</v>
      </c>
      <c r="G146" s="10">
        <v>0.67944899981812257</v>
      </c>
      <c r="H146" s="9">
        <v>2.8101057600231245</v>
      </c>
      <c r="I146" s="9">
        <v>2.4807544979358335E-2</v>
      </c>
      <c r="J146" s="10">
        <v>0.88279755631525381</v>
      </c>
      <c r="K146" s="9">
        <v>9.0721233818289046E-2</v>
      </c>
      <c r="L146" s="9">
        <v>7.1676856130025639E-4</v>
      </c>
      <c r="M146" s="10">
        <v>0.79007805684820687</v>
      </c>
      <c r="N146" s="21">
        <v>6.6129944967877802E-2</v>
      </c>
      <c r="O146" s="9">
        <v>1.2857046892662816E-3</v>
      </c>
      <c r="P146" s="10">
        <v>1.9442095254892535</v>
      </c>
      <c r="Q146" s="11">
        <v>0.44705421674626034</v>
      </c>
      <c r="R146" s="11">
        <v>1.5715538547086802E-3</v>
      </c>
      <c r="S146" s="12">
        <v>0.35153540573819592</v>
      </c>
      <c r="U146" s="13">
        <v>1306.4150293837272</v>
      </c>
      <c r="V146" s="13">
        <v>8.8764238506213662</v>
      </c>
      <c r="W146" s="13">
        <v>1358.2341953491409</v>
      </c>
      <c r="X146" s="13">
        <v>11.990458285580367</v>
      </c>
      <c r="Y146" s="13">
        <v>1440.7577015515635</v>
      </c>
      <c r="Z146" s="13">
        <v>15.057734226248897</v>
      </c>
      <c r="AC146" s="23"/>
      <c r="AD146" s="24"/>
      <c r="AE146" s="18"/>
      <c r="AF146" s="17"/>
    </row>
    <row r="147" spans="1:32" x14ac:dyDescent="0.25">
      <c r="A147" s="2">
        <v>145</v>
      </c>
      <c r="B147" s="8">
        <f>(C147*E147*206/238)+(C147*E147*206*K147*207/238/206)+(C147*N147*208/238*Q147)</f>
        <v>93.511026790830272</v>
      </c>
      <c r="C147" s="8">
        <v>260.9311989562882</v>
      </c>
      <c r="E147" s="9">
        <v>0.31071800445558939</v>
      </c>
      <c r="F147" s="9">
        <v>2.5566453435354329E-3</v>
      </c>
      <c r="G147" s="10">
        <v>0.82281853863439436</v>
      </c>
      <c r="H147" s="9">
        <v>6.0747752008520584</v>
      </c>
      <c r="I147" s="9">
        <v>6.5876021455328199E-2</v>
      </c>
      <c r="J147" s="10">
        <v>1.084419081813732</v>
      </c>
      <c r="K147" s="9">
        <v>0.14179552259756123</v>
      </c>
      <c r="L147" s="9">
        <v>1.4661227359590656E-3</v>
      </c>
      <c r="M147" s="10">
        <v>1.0339696974213781</v>
      </c>
      <c r="N147" s="21">
        <v>0.11897085459229274</v>
      </c>
      <c r="O147" s="9">
        <v>3.6129985232827401E-3</v>
      </c>
      <c r="P147" s="10">
        <v>3.036877002913283</v>
      </c>
      <c r="Q147" s="11">
        <v>0.49159878649450206</v>
      </c>
      <c r="R147" s="11">
        <v>1.0556768011592416E-3</v>
      </c>
      <c r="S147" s="12">
        <v>0.21474357345083642</v>
      </c>
      <c r="U147" s="13">
        <v>1744.23904636984</v>
      </c>
      <c r="V147" s="13">
        <v>14.351922231630812</v>
      </c>
      <c r="W147" s="13">
        <v>1986.6331616929967</v>
      </c>
      <c r="X147" s="13">
        <v>21.543429091038313</v>
      </c>
      <c r="Y147" s="13">
        <v>2249.2504366620142</v>
      </c>
      <c r="Z147" s="13">
        <v>17.862741043868251</v>
      </c>
      <c r="AC147" s="23"/>
      <c r="AD147" s="24"/>
      <c r="AE147" s="18"/>
      <c r="AF147" s="17"/>
    </row>
    <row r="148" spans="1:32" x14ac:dyDescent="0.25">
      <c r="A148" s="2">
        <v>146</v>
      </c>
      <c r="B148" s="8">
        <f>(C148*E148*206/238)+(C148*E148*206*K148*207/238/206)+(C148*N148*208/238*Q148)</f>
        <v>39.646232392334738</v>
      </c>
      <c r="C148" s="8">
        <v>180.17880464900261</v>
      </c>
      <c r="E148" s="9">
        <v>0.21775308772841587</v>
      </c>
      <c r="F148" s="9">
        <v>1.4413778830431273E-3</v>
      </c>
      <c r="G148" s="10">
        <v>0.6619322362219866</v>
      </c>
      <c r="H148" s="9">
        <v>2.4172126062931385</v>
      </c>
      <c r="I148" s="9">
        <v>2.3396435486673528E-2</v>
      </c>
      <c r="J148" s="10">
        <v>0.96790970830458312</v>
      </c>
      <c r="K148" s="9">
        <v>8.0509893803842644E-2</v>
      </c>
      <c r="L148" s="9">
        <v>7.0206577025337658E-4</v>
      </c>
      <c r="M148" s="10">
        <v>0.8720242160099182</v>
      </c>
      <c r="N148" s="21">
        <v>6.255840035675897E-2</v>
      </c>
      <c r="O148" s="9">
        <v>1.1347953851101361E-3</v>
      </c>
      <c r="P148" s="10">
        <v>1.8139776251288529</v>
      </c>
      <c r="Q148" s="11">
        <v>0.2984132802852017</v>
      </c>
      <c r="R148" s="11">
        <v>5.9083436710184734E-3</v>
      </c>
      <c r="S148" s="12">
        <v>1.9799198163606218</v>
      </c>
      <c r="U148" s="13">
        <v>1269.991486237197</v>
      </c>
      <c r="V148" s="13">
        <v>8.4064830446787209</v>
      </c>
      <c r="W148" s="13">
        <v>1247.7282747214695</v>
      </c>
      <c r="X148" s="13">
        <v>12.076883104290383</v>
      </c>
      <c r="Y148" s="13">
        <v>1209.5069520553184</v>
      </c>
      <c r="Z148" s="13">
        <v>17.167069297567945</v>
      </c>
      <c r="AC148" s="23"/>
      <c r="AD148" s="24"/>
      <c r="AE148" s="18"/>
      <c r="AF148" s="17"/>
    </row>
    <row r="149" spans="1:32" x14ac:dyDescent="0.25">
      <c r="A149" s="2">
        <v>147</v>
      </c>
      <c r="B149" s="8">
        <f>(C149*E149*206/238)+(C149*E149*206*K149*207/238/206)+(C149*N149*208/238*Q149)</f>
        <v>16.144467865800472</v>
      </c>
      <c r="C149" s="8">
        <v>57.005701357737202</v>
      </c>
      <c r="E149" s="9">
        <v>0.26830723135760481</v>
      </c>
      <c r="F149" s="9">
        <v>2.1244400705442111E-3</v>
      </c>
      <c r="G149" s="10">
        <v>0.79179381777926006</v>
      </c>
      <c r="H149" s="9">
        <v>3.6868874904995863</v>
      </c>
      <c r="I149" s="9">
        <v>4.6553337435749395E-2</v>
      </c>
      <c r="J149" s="10">
        <v>1.2626731234871842</v>
      </c>
      <c r="K149" s="9">
        <v>9.9661227568102292E-2</v>
      </c>
      <c r="L149" s="9">
        <v>1.1935227152245441E-3</v>
      </c>
      <c r="M149" s="10">
        <v>1.1975797853874164</v>
      </c>
      <c r="N149" s="21">
        <v>7.1200182365278253E-2</v>
      </c>
      <c r="O149" s="9">
        <v>1.3530321553980305E-3</v>
      </c>
      <c r="P149" s="10">
        <v>1.9003211936404465</v>
      </c>
      <c r="Q149" s="11">
        <v>0.44545709069566081</v>
      </c>
      <c r="R149" s="11">
        <v>8.5256106245432106E-4</v>
      </c>
      <c r="S149" s="12">
        <v>0.19139016535192979</v>
      </c>
      <c r="U149" s="13">
        <v>1532.2038529536885</v>
      </c>
      <c r="V149" s="13">
        <v>12.131895383462929</v>
      </c>
      <c r="W149" s="13">
        <v>1568.5319734631773</v>
      </c>
      <c r="X149" s="13">
        <v>19.805431662222674</v>
      </c>
      <c r="Y149" s="13">
        <v>1617.7684814340644</v>
      </c>
      <c r="Z149" s="13">
        <v>22.294486202314488</v>
      </c>
      <c r="AC149" s="23"/>
      <c r="AD149" s="24"/>
      <c r="AE149" s="18"/>
      <c r="AF149" s="17"/>
    </row>
    <row r="150" spans="1:32" x14ac:dyDescent="0.25">
      <c r="A150" s="2">
        <v>148</v>
      </c>
      <c r="B150" s="8">
        <f>(C150*E150*206/238)+(C150*E150*206*K150*207/238/206)+(C150*N150*208/238*Q150)</f>
        <v>89.85049034497608</v>
      </c>
      <c r="C150" s="8">
        <v>353.84652262859788</v>
      </c>
      <c r="E150" s="9">
        <v>0.24069367692531549</v>
      </c>
      <c r="F150" s="9">
        <v>1.5529858974261466E-3</v>
      </c>
      <c r="G150" s="10">
        <v>0.6452125860821929</v>
      </c>
      <c r="H150" s="9">
        <v>3.2158340129004848</v>
      </c>
      <c r="I150" s="9">
        <v>3.3425737217679469E-2</v>
      </c>
      <c r="J150" s="10">
        <v>1.0394111475775925</v>
      </c>
      <c r="K150" s="9">
        <v>9.6900868187252673E-2</v>
      </c>
      <c r="L150" s="9">
        <v>9.545914633698893E-4</v>
      </c>
      <c r="M150" s="10">
        <v>0.98512168283696144</v>
      </c>
      <c r="N150" s="21">
        <v>6.6693188480074814E-2</v>
      </c>
      <c r="O150" s="9">
        <v>1.2516511014320443E-3</v>
      </c>
      <c r="P150" s="10">
        <v>1.8767300378898306</v>
      </c>
      <c r="Q150" s="11">
        <v>0.43420068480035612</v>
      </c>
      <c r="R150" s="11">
        <v>1.2728138246564916E-3</v>
      </c>
      <c r="S150" s="12">
        <v>0.2931395249276787</v>
      </c>
      <c r="U150" s="13">
        <v>1390.3022728568005</v>
      </c>
      <c r="V150" s="13">
        <v>8.970405249058869</v>
      </c>
      <c r="W150" s="13">
        <v>1460.9813065033845</v>
      </c>
      <c r="X150" s="13">
        <v>15.185602563820932</v>
      </c>
      <c r="Y150" s="13">
        <v>1565.3000260647091</v>
      </c>
      <c r="Z150" s="13">
        <v>18.465179901564724</v>
      </c>
      <c r="AC150" s="23"/>
      <c r="AD150" s="24"/>
      <c r="AE150" s="18"/>
      <c r="AF150" s="17"/>
    </row>
    <row r="151" spans="1:32" x14ac:dyDescent="0.25">
      <c r="A151" s="2">
        <v>149</v>
      </c>
      <c r="B151" s="8">
        <f>(C151*E151*206/238)+(C151*E151*206*K151*207/238/206)+(C151*N151*208/238*Q151)</f>
        <v>127.16077336483764</v>
      </c>
      <c r="C151" s="8">
        <v>518.272742185629</v>
      </c>
      <c r="E151" s="9">
        <v>0.24621595681956021</v>
      </c>
      <c r="F151" s="9">
        <v>1.5886163423424998E-3</v>
      </c>
      <c r="G151" s="10">
        <v>0.6452125860821929</v>
      </c>
      <c r="H151" s="9">
        <v>3.1816144101520432</v>
      </c>
      <c r="I151" s="9">
        <v>3.30700548520554E-2</v>
      </c>
      <c r="J151" s="10">
        <v>1.0394111475775925</v>
      </c>
      <c r="K151" s="9">
        <v>9.3719524158090831E-2</v>
      </c>
      <c r="L151" s="9">
        <v>9.2325135353297702E-4</v>
      </c>
      <c r="M151" s="10">
        <v>0.98512168283696144</v>
      </c>
      <c r="N151" s="21">
        <v>6.2261779296249632E-2</v>
      </c>
      <c r="O151" s="9">
        <v>1.2340989892741169E-3</v>
      </c>
      <c r="P151" s="10">
        <v>1.9821132695262589</v>
      </c>
      <c r="Q151" s="11">
        <v>0.22373056594158799</v>
      </c>
      <c r="R151" s="11">
        <v>1.2697299632474111E-3</v>
      </c>
      <c r="S151" s="12">
        <v>0.5675263716889335</v>
      </c>
      <c r="U151" s="13">
        <v>1418.931348441422</v>
      </c>
      <c r="V151" s="13">
        <v>9.1551236480098304</v>
      </c>
      <c r="W151" s="13">
        <v>1452.7058887103178</v>
      </c>
      <c r="X151" s="13">
        <v>15.099586948771178</v>
      </c>
      <c r="Y151" s="13">
        <v>1502.468716479154</v>
      </c>
      <c r="Z151" s="13">
        <v>18.619506999193394</v>
      </c>
      <c r="AC151" s="23"/>
      <c r="AD151" s="24"/>
      <c r="AE151" s="18"/>
      <c r="AF151" s="17"/>
    </row>
    <row r="152" spans="1:32" x14ac:dyDescent="0.25">
      <c r="A152" s="2">
        <v>150</v>
      </c>
      <c r="B152" s="8">
        <f>(C152*E152*206/238)+(C152*E152*206*K152*207/238/206)+(C152*N152*208/238*Q152)</f>
        <v>37.597067117311951</v>
      </c>
      <c r="C152" s="8">
        <v>125.82707849320309</v>
      </c>
      <c r="E152" s="9">
        <v>0.27082255716219572</v>
      </c>
      <c r="F152" s="9">
        <v>1.5907980861832416E-3</v>
      </c>
      <c r="G152" s="10">
        <v>0.58739497287536213</v>
      </c>
      <c r="H152" s="9">
        <v>3.5567000266647639</v>
      </c>
      <c r="I152" s="9">
        <v>2.6140844315630841E-2</v>
      </c>
      <c r="J152" s="10">
        <v>0.73497467089300694</v>
      </c>
      <c r="K152" s="9">
        <v>9.5249154438462755E-2</v>
      </c>
      <c r="L152" s="9">
        <v>6.6349248660692382E-4</v>
      </c>
      <c r="M152" s="10">
        <v>0.69658622222791877</v>
      </c>
      <c r="N152" s="21">
        <v>7.1980701078673159E-2</v>
      </c>
      <c r="O152" s="9">
        <v>1.5668786078232404E-3</v>
      </c>
      <c r="P152" s="10">
        <v>2.1768037603727697</v>
      </c>
      <c r="Q152" s="11">
        <v>0.66692148625902514</v>
      </c>
      <c r="R152" s="11">
        <v>8.112674063446644E-3</v>
      </c>
      <c r="S152" s="12">
        <v>1.216436151870472</v>
      </c>
      <c r="U152" s="13">
        <v>1544.975817046851</v>
      </c>
      <c r="V152" s="13">
        <v>9.0751102814732558</v>
      </c>
      <c r="W152" s="13">
        <v>1539.9286014943561</v>
      </c>
      <c r="X152" s="13">
        <v>11.31808517082043</v>
      </c>
      <c r="Y152" s="13">
        <v>1533.0060133401273</v>
      </c>
      <c r="Z152" s="13">
        <v>13.112592787932227</v>
      </c>
      <c r="AC152" s="23"/>
      <c r="AD152" s="24"/>
      <c r="AE152" s="18"/>
      <c r="AF152" s="17"/>
    </row>
    <row r="153" spans="1:32" x14ac:dyDescent="0.25">
      <c r="A153" s="2">
        <v>151</v>
      </c>
      <c r="B153" s="8">
        <f>(C153*E153*206/238)+(C153*E153*206*K153*207/238/206)+(C153*N153*208/238*Q153)</f>
        <v>25.884192228474749</v>
      </c>
      <c r="C153" s="8">
        <v>76.902298226141824</v>
      </c>
      <c r="E153" s="9">
        <v>0.27956300243784082</v>
      </c>
      <c r="F153" s="9">
        <v>1.6421390223393031E-3</v>
      </c>
      <c r="G153" s="10">
        <v>0.58739497287536213</v>
      </c>
      <c r="H153" s="9">
        <v>3.7451087704332342</v>
      </c>
      <c r="I153" s="9">
        <v>2.7525600860076799E-2</v>
      </c>
      <c r="J153" s="10">
        <v>0.73497467089300694</v>
      </c>
      <c r="K153" s="9">
        <v>9.715909588017424E-2</v>
      </c>
      <c r="L153" s="9">
        <v>6.7679687554250722E-4</v>
      </c>
      <c r="M153" s="10">
        <v>0.69658622222791877</v>
      </c>
      <c r="N153" s="21">
        <v>7.5983152573112014E-2</v>
      </c>
      <c r="O153" s="9">
        <v>1.7976136652227903E-3</v>
      </c>
      <c r="P153" s="10">
        <v>2.3658055823534068</v>
      </c>
      <c r="Q153" s="11">
        <v>1.0689868908939291</v>
      </c>
      <c r="R153" s="11">
        <v>2.5430749133632221E-3</v>
      </c>
      <c r="S153" s="12">
        <v>0.23789579975453229</v>
      </c>
      <c r="U153" s="13">
        <v>1589.1610977879623</v>
      </c>
      <c r="V153" s="13">
        <v>9.3346523992974095</v>
      </c>
      <c r="W153" s="13">
        <v>1581.0675280168407</v>
      </c>
      <c r="X153" s="13">
        <v>11.620445860637977</v>
      </c>
      <c r="Y153" s="13">
        <v>1570.2867880695976</v>
      </c>
      <c r="Z153" s="13">
        <v>13.048312186492863</v>
      </c>
      <c r="AC153" s="23"/>
      <c r="AD153" s="24"/>
      <c r="AE153" s="18"/>
      <c r="AF153" s="17"/>
    </row>
    <row r="154" spans="1:32" x14ac:dyDescent="0.25">
      <c r="A154" s="2">
        <v>152</v>
      </c>
      <c r="B154" s="8">
        <f>(C154*E154*206/238)+(C154*E154*206*K154*207/238/206)+(C154*N154*208/238*Q154)</f>
        <v>54.819368045920868</v>
      </c>
      <c r="C154" s="8">
        <v>223.90740893099911</v>
      </c>
      <c r="E154" s="9">
        <v>0.2425141824657808</v>
      </c>
      <c r="F154" s="9">
        <v>1.4245161163137794E-3</v>
      </c>
      <c r="G154" s="10">
        <v>0.58739497287536213</v>
      </c>
      <c r="H154" s="9">
        <v>3.2234135402213853</v>
      </c>
      <c r="I154" s="9">
        <v>2.3691273058762754E-2</v>
      </c>
      <c r="J154" s="10">
        <v>0.73497467089300694</v>
      </c>
      <c r="K154" s="9">
        <v>9.6400127762540783E-2</v>
      </c>
      <c r="L154" s="9">
        <v>6.7151000820396989E-4</v>
      </c>
      <c r="M154" s="10">
        <v>0.69658622222791877</v>
      </c>
      <c r="N154" s="21">
        <v>6.6668532445354783E-2</v>
      </c>
      <c r="O154" s="9">
        <v>2.0552023841640225E-3</v>
      </c>
      <c r="P154" s="10">
        <v>3.0827173012224023</v>
      </c>
      <c r="Q154" s="11">
        <v>0.25040749759958969</v>
      </c>
      <c r="R154" s="11">
        <v>7.9826848160567958E-4</v>
      </c>
      <c r="S154" s="12">
        <v>0.31878777163539196</v>
      </c>
      <c r="U154" s="13">
        <v>1399.7543489629861</v>
      </c>
      <c r="V154" s="13">
        <v>8.2220866784128344</v>
      </c>
      <c r="W154" s="13">
        <v>1462.8051955679523</v>
      </c>
      <c r="X154" s="13">
        <v>10.751247671931365</v>
      </c>
      <c r="Y154" s="13">
        <v>1555.5826163824565</v>
      </c>
      <c r="Z154" s="13">
        <v>13.073548763430091</v>
      </c>
      <c r="AC154" s="23"/>
      <c r="AD154" s="24"/>
      <c r="AE154" s="18"/>
      <c r="AF154" s="17"/>
    </row>
    <row r="155" spans="1:32" x14ac:dyDescent="0.25">
      <c r="A155" s="2">
        <v>153</v>
      </c>
      <c r="B155" s="8">
        <f>(C155*E155*206/238)+(C155*E155*206*K155*207/238/206)+(C155*N155*208/238*Q155)</f>
        <v>53.114924323820752</v>
      </c>
      <c r="C155" s="8">
        <v>85.475090248549719</v>
      </c>
      <c r="E155" s="9">
        <v>0.51999441628498311</v>
      </c>
      <c r="F155" s="9">
        <v>3.0544210604905742E-3</v>
      </c>
      <c r="G155" s="10">
        <v>0.58739497287536213</v>
      </c>
      <c r="H155" s="9">
        <v>13.119097134043431</v>
      </c>
      <c r="I155" s="9">
        <v>9.642204098506961E-2</v>
      </c>
      <c r="J155" s="10">
        <v>0.73497467089300694</v>
      </c>
      <c r="K155" s="9">
        <v>0.18298015564379086</v>
      </c>
      <c r="L155" s="9">
        <v>1.2746145536258486E-3</v>
      </c>
      <c r="M155" s="10">
        <v>0.69658622222791877</v>
      </c>
      <c r="N155" s="21">
        <v>0.13792283205694064</v>
      </c>
      <c r="O155" s="9">
        <v>3.7448460395529404E-3</v>
      </c>
      <c r="P155" s="10">
        <v>2.7151748435726017</v>
      </c>
      <c r="Q155" s="11">
        <v>0.73482199346310084</v>
      </c>
      <c r="R155" s="11">
        <v>1.8196144003798584E-3</v>
      </c>
      <c r="S155" s="12">
        <v>0.24762655671264017</v>
      </c>
      <c r="U155" s="13">
        <v>2699.156559901473</v>
      </c>
      <c r="V155" s="13">
        <v>15.854709942896816</v>
      </c>
      <c r="W155" s="13">
        <v>2688.2553563207575</v>
      </c>
      <c r="X155" s="13">
        <v>19.75799595788212</v>
      </c>
      <c r="Y155" s="13">
        <v>2680.0685215526119</v>
      </c>
      <c r="Z155" s="13">
        <v>11.522808825392667</v>
      </c>
      <c r="AC155" s="23"/>
      <c r="AD155" s="24"/>
      <c r="AE155" s="18"/>
      <c r="AF155" s="17"/>
    </row>
    <row r="156" spans="1:32" x14ac:dyDescent="0.25">
      <c r="A156" s="2">
        <v>154</v>
      </c>
      <c r="B156" s="8">
        <f>(C156*E156*206/238)+(C156*E156*206*K156*207/238/206)+(C156*N156*208/238*Q156)</f>
        <v>78.787363870477094</v>
      </c>
      <c r="C156" s="8">
        <v>239.18103587925182</v>
      </c>
      <c r="E156" s="9">
        <v>0.29957296096188424</v>
      </c>
      <c r="F156" s="9">
        <v>1.7596765127839793E-3</v>
      </c>
      <c r="G156" s="10">
        <v>0.58739497287536213</v>
      </c>
      <c r="H156" s="9">
        <v>4.9288146683998662</v>
      </c>
      <c r="I156" s="9">
        <v>3.6225539387998169E-2</v>
      </c>
      <c r="J156" s="10">
        <v>0.73497467089300694</v>
      </c>
      <c r="K156" s="9">
        <v>0.11932696686059638</v>
      </c>
      <c r="L156" s="9">
        <v>8.3121521055338891E-4</v>
      </c>
      <c r="M156" s="10">
        <v>0.69658622222791877</v>
      </c>
      <c r="N156" s="21">
        <v>0.10251069055963927</v>
      </c>
      <c r="O156" s="9">
        <v>2.4852114254598628E-3</v>
      </c>
      <c r="P156" s="10">
        <v>2.4243436581026661</v>
      </c>
      <c r="Q156" s="11">
        <v>0.43553799934717591</v>
      </c>
      <c r="R156" s="11">
        <v>3.5534164527579659E-3</v>
      </c>
      <c r="S156" s="12">
        <v>0.8158682957822625</v>
      </c>
      <c r="U156" s="13">
        <v>1689.1907747592988</v>
      </c>
      <c r="V156" s="13">
        <v>9.9222216932105027</v>
      </c>
      <c r="W156" s="13">
        <v>1807.2034378275819</v>
      </c>
      <c r="X156" s="13">
        <v>13.282487519540378</v>
      </c>
      <c r="Y156" s="13">
        <v>1946.1696641919648</v>
      </c>
      <c r="Z156" s="13">
        <v>12.452161005252631</v>
      </c>
      <c r="AC156" s="23"/>
      <c r="AD156" s="24"/>
      <c r="AE156" s="18"/>
      <c r="AF156" s="17"/>
    </row>
    <row r="157" spans="1:32" x14ac:dyDescent="0.25">
      <c r="A157" s="2">
        <v>155</v>
      </c>
      <c r="B157" s="8">
        <f>(C157*E157*206/238)+(C157*E157*206*K157*207/238/206)+(C157*N157*208/238*Q157)</f>
        <v>48.533335988767526</v>
      </c>
      <c r="C157" s="8">
        <v>129.85517052127713</v>
      </c>
      <c r="E157" s="9">
        <v>0.33267316584524531</v>
      </c>
      <c r="F157" s="9">
        <v>1.9541054522802873E-3</v>
      </c>
      <c r="G157" s="10">
        <v>0.58739497287536213</v>
      </c>
      <c r="H157" s="9">
        <v>6.252365892765205</v>
      </c>
      <c r="I157" s="9">
        <v>4.5953305643377684E-2</v>
      </c>
      <c r="J157" s="10">
        <v>0.73497467089300694</v>
      </c>
      <c r="K157" s="9">
        <v>0.13630925351843967</v>
      </c>
      <c r="L157" s="9">
        <v>9.4951147963117527E-4</v>
      </c>
      <c r="M157" s="10">
        <v>0.69658622222791877</v>
      </c>
      <c r="N157" s="21">
        <v>0.14474669571290144</v>
      </c>
      <c r="O157" s="9">
        <v>3.8371871791251641E-3</v>
      </c>
      <c r="P157" s="10">
        <v>2.6509670291445215</v>
      </c>
      <c r="Q157" s="11">
        <v>0.36652405488049183</v>
      </c>
      <c r="R157" s="11">
        <v>5.1091806890809482E-3</v>
      </c>
      <c r="S157" s="12">
        <v>1.3939550818149815</v>
      </c>
      <c r="U157" s="13">
        <v>1851.3252165708436</v>
      </c>
      <c r="V157" s="13">
        <v>10.874591253711046</v>
      </c>
      <c r="W157" s="13">
        <v>2011.8066158999825</v>
      </c>
      <c r="X157" s="13">
        <v>14.786269054214635</v>
      </c>
      <c r="Y157" s="13">
        <v>2180.8270810728682</v>
      </c>
      <c r="Z157" s="13">
        <v>12.124015335313867</v>
      </c>
      <c r="AC157" s="23"/>
      <c r="AD157" s="24"/>
      <c r="AE157" s="18"/>
      <c r="AF157" s="17"/>
    </row>
    <row r="158" spans="1:32" x14ac:dyDescent="0.25">
      <c r="A158" s="2">
        <v>156</v>
      </c>
      <c r="B158" s="8">
        <f>(C158*E158*206/238)+(C158*E158*206*K158*207/238/206)+(C158*N158*208/238*Q158)</f>
        <v>28.972711627614864</v>
      </c>
      <c r="C158" s="8">
        <v>142.99184250163788</v>
      </c>
      <c r="E158" s="9">
        <v>0.20220378209065451</v>
      </c>
      <c r="F158" s="9">
        <v>1.1877348509643565E-3</v>
      </c>
      <c r="G158" s="10">
        <v>0.58739497287536213</v>
      </c>
      <c r="H158" s="9">
        <v>2.1978672798112995</v>
      </c>
      <c r="I158" s="9">
        <v>1.6153767806458181E-2</v>
      </c>
      <c r="J158" s="10">
        <v>0.73497467089300694</v>
      </c>
      <c r="K158" s="9">
        <v>7.8833519210382799E-2</v>
      </c>
      <c r="L158" s="9">
        <v>5.4914343331692616E-4</v>
      </c>
      <c r="M158" s="10">
        <v>0.69658622222791877</v>
      </c>
      <c r="N158" s="21">
        <v>5.6742136380911898E-2</v>
      </c>
      <c r="O158" s="9">
        <v>1.1230757985645037E-3</v>
      </c>
      <c r="P158" s="10">
        <v>1.9792624497344573</v>
      </c>
      <c r="Q158" s="11">
        <v>0.2770138889200342</v>
      </c>
      <c r="R158" s="11">
        <v>7.2124405275586707E-4</v>
      </c>
      <c r="S158" s="12">
        <v>0.2603638595767554</v>
      </c>
      <c r="U158" s="13">
        <v>1187.1481553106728</v>
      </c>
      <c r="V158" s="13">
        <v>6.9732485848774886</v>
      </c>
      <c r="W158" s="13">
        <v>1180.366667567122</v>
      </c>
      <c r="X158" s="13">
        <v>8.6753960302822097</v>
      </c>
      <c r="Y158" s="13">
        <v>1167.958169372439</v>
      </c>
      <c r="Z158" s="13">
        <v>13.796341819830225</v>
      </c>
      <c r="AC158" s="23"/>
      <c r="AD158" s="24"/>
      <c r="AE158" s="18"/>
      <c r="AF158" s="17"/>
    </row>
    <row r="159" spans="1:32" x14ac:dyDescent="0.25">
      <c r="A159" s="2">
        <v>157</v>
      </c>
      <c r="B159" s="8">
        <f>(C159*E159*206/238)+(C159*E159*206*K159*207/238/206)+(C159*N159*208/238*Q159)</f>
        <v>61.65760372738805</v>
      </c>
      <c r="C159" s="8">
        <v>237.43728451027903</v>
      </c>
      <c r="E159" s="9">
        <v>0.25170333877146106</v>
      </c>
      <c r="F159" s="9">
        <v>1.4784927585030044E-3</v>
      </c>
      <c r="G159" s="10">
        <v>0.58739497287536213</v>
      </c>
      <c r="H159" s="9">
        <v>3.2643053590948052</v>
      </c>
      <c r="I159" s="9">
        <v>2.3991817569949832E-2</v>
      </c>
      <c r="J159" s="10">
        <v>0.73497467089300694</v>
      </c>
      <c r="K159" s="9">
        <v>9.4059036758201875E-2</v>
      </c>
      <c r="L159" s="9">
        <v>6.5520229081792792E-4</v>
      </c>
      <c r="M159" s="10">
        <v>0.69658622222791877</v>
      </c>
      <c r="N159" s="21">
        <v>6.2153205263456454E-2</v>
      </c>
      <c r="O159" s="9">
        <v>1.091977723488644E-3</v>
      </c>
      <c r="P159" s="10">
        <v>1.7569129683013829</v>
      </c>
      <c r="Q159" s="11">
        <v>0.39079317746535797</v>
      </c>
      <c r="R159" s="11">
        <v>1.2752166701549489E-3</v>
      </c>
      <c r="S159" s="12">
        <v>0.32631497776544244</v>
      </c>
      <c r="U159" s="13">
        <v>1447.2541159568245</v>
      </c>
      <c r="V159" s="13">
        <v>8.5010979218621507</v>
      </c>
      <c r="W159" s="13">
        <v>1472.5890212677962</v>
      </c>
      <c r="X159" s="13">
        <v>10.823156312669537</v>
      </c>
      <c r="Y159" s="13">
        <v>1509.3002870083094</v>
      </c>
      <c r="Z159" s="13">
        <v>13.15397854261802</v>
      </c>
      <c r="AC159" s="23"/>
      <c r="AD159" s="24"/>
      <c r="AE159" s="18"/>
      <c r="AF159" s="17"/>
    </row>
    <row r="160" spans="1:32" x14ac:dyDescent="0.25">
      <c r="A160" s="2">
        <v>158</v>
      </c>
      <c r="B160" s="8">
        <f>(C160*E160*206/238)+(C160*E160*206*K160*207/238/206)+(C160*N160*208/238*Q160)</f>
        <v>14.773637285679698</v>
      </c>
      <c r="C160" s="8">
        <v>75.432158029975568</v>
      </c>
      <c r="E160" s="9">
        <v>0.20023319118307395</v>
      </c>
      <c r="F160" s="9">
        <v>1.1761596990372892E-3</v>
      </c>
      <c r="G160" s="10">
        <v>0.58739497287536213</v>
      </c>
      <c r="H160" s="9">
        <v>2.1416138249569556</v>
      </c>
      <c r="I160" s="9">
        <v>1.5740319161776522E-2</v>
      </c>
      <c r="J160" s="10">
        <v>0.73497467089300694</v>
      </c>
      <c r="K160" s="9">
        <v>7.7571790893618778E-2</v>
      </c>
      <c r="L160" s="9">
        <v>5.4035440770039975E-4</v>
      </c>
      <c r="M160" s="10">
        <v>0.69658622222791877</v>
      </c>
      <c r="N160" s="21">
        <v>5.334974012739966E-2</v>
      </c>
      <c r="O160" s="9">
        <v>1.2109058828809734E-3</v>
      </c>
      <c r="P160" s="10">
        <v>2.2697502930460751</v>
      </c>
      <c r="Q160" s="11">
        <v>0.19373536254351867</v>
      </c>
      <c r="R160" s="11">
        <v>2.649740689714862E-4</v>
      </c>
      <c r="S160" s="12">
        <v>0.13677114260023915</v>
      </c>
      <c r="U160" s="13">
        <v>1176.5728535116898</v>
      </c>
      <c r="V160" s="13">
        <v>6.9111297937438643</v>
      </c>
      <c r="W160" s="13">
        <v>1162.3461693477836</v>
      </c>
      <c r="X160" s="13">
        <v>8.5429499328013456</v>
      </c>
      <c r="Y160" s="13">
        <v>1135.9278604275214</v>
      </c>
      <c r="Z160" s="13">
        <v>13.861305102077946</v>
      </c>
      <c r="AC160" s="23"/>
      <c r="AD160" s="24"/>
      <c r="AE160" s="18"/>
      <c r="AF160" s="17"/>
    </row>
    <row r="161" spans="1:32" x14ac:dyDescent="0.25">
      <c r="A161" s="2">
        <v>159</v>
      </c>
      <c r="B161" s="8">
        <f>(C161*E161*206/238)+(C161*E161*206*K161*207/238/206)+(C161*N161*208/238*Q161)</f>
        <v>115.80151306215117</v>
      </c>
      <c r="C161" s="8">
        <v>278.74057672320771</v>
      </c>
      <c r="E161" s="9">
        <v>0.36149754028991565</v>
      </c>
      <c r="F161" s="9">
        <v>2.1234183787310515E-3</v>
      </c>
      <c r="G161" s="10">
        <v>0.58739497287536213</v>
      </c>
      <c r="H161" s="9">
        <v>6.0782951146987774</v>
      </c>
      <c r="I161" s="9">
        <v>4.4673929515163059E-2</v>
      </c>
      <c r="J161" s="10">
        <v>0.73497467089300694</v>
      </c>
      <c r="K161" s="9">
        <v>0.12194813444083046</v>
      </c>
      <c r="L161" s="9">
        <v>8.4947390277880441E-4</v>
      </c>
      <c r="M161" s="10">
        <v>0.69658622222791877</v>
      </c>
      <c r="N161" s="21">
        <v>8.1836505895333658E-2</v>
      </c>
      <c r="O161" s="9">
        <v>1.3929680229719994E-3</v>
      </c>
      <c r="P161" s="10">
        <v>1.702135260703288</v>
      </c>
      <c r="Q161" s="11">
        <v>0.89778871779843494</v>
      </c>
      <c r="R161" s="11">
        <v>2.3929614072429229E-3</v>
      </c>
      <c r="S161" s="12">
        <v>0.26653948304351194</v>
      </c>
      <c r="U161" s="13">
        <v>1989.2681805787736</v>
      </c>
      <c r="V161" s="13">
        <v>11.684861289728897</v>
      </c>
      <c r="W161" s="13">
        <v>1987.138219728163</v>
      </c>
      <c r="X161" s="13">
        <v>14.604962590636223</v>
      </c>
      <c r="Y161" s="13">
        <v>1984.9231917293723</v>
      </c>
      <c r="Z161" s="13">
        <v>12.395763222814475</v>
      </c>
      <c r="AC161" s="23"/>
      <c r="AD161" s="24"/>
      <c r="AE161" s="18"/>
      <c r="AF161" s="17"/>
    </row>
    <row r="162" spans="1:32" x14ac:dyDescent="0.25">
      <c r="A162" s="2">
        <v>160</v>
      </c>
      <c r="B162" s="8">
        <f>(C162*E162*206/238)+(C162*E162*206*K162*207/238/206)+(C162*N162*208/238*Q162)</f>
        <v>43.04039367221305</v>
      </c>
      <c r="C162" s="8">
        <v>158.10305996915534</v>
      </c>
      <c r="E162" s="9">
        <v>0.27349661966757338</v>
      </c>
      <c r="F162" s="9">
        <v>1.6065053949113751E-3</v>
      </c>
      <c r="G162" s="10">
        <v>0.58739497287536213</v>
      </c>
      <c r="H162" s="9">
        <v>3.8889857893193627</v>
      </c>
      <c r="I162" s="9">
        <v>2.8583060506125794E-2</v>
      </c>
      <c r="J162" s="10">
        <v>0.73497467089300694</v>
      </c>
      <c r="K162" s="9">
        <v>0.10312954899615416</v>
      </c>
      <c r="L162" s="9">
        <v>7.1838622935300079E-4</v>
      </c>
      <c r="M162" s="10">
        <v>0.69658622222791877</v>
      </c>
      <c r="N162" s="21">
        <v>7.7730817036135449E-2</v>
      </c>
      <c r="O162" s="9">
        <v>1.4986637825448199E-3</v>
      </c>
      <c r="P162" s="10">
        <v>1.9280175349863131</v>
      </c>
      <c r="Q162" s="11">
        <v>0.16154598750025517</v>
      </c>
      <c r="R162" s="11">
        <v>3.0010949390363319E-3</v>
      </c>
      <c r="S162" s="12">
        <v>1.857734126037387</v>
      </c>
      <c r="U162" s="13">
        <v>1558.5260987587551</v>
      </c>
      <c r="V162" s="13">
        <v>9.1547039550594285</v>
      </c>
      <c r="W162" s="13">
        <v>1611.3975498078025</v>
      </c>
      <c r="X162" s="13">
        <v>11.843363838477874</v>
      </c>
      <c r="Y162" s="13">
        <v>1681.1939075733492</v>
      </c>
      <c r="Z162" s="13">
        <v>12.862771805352702</v>
      </c>
      <c r="AC162" s="23"/>
      <c r="AD162" s="24"/>
      <c r="AE162" s="18"/>
      <c r="AF162" s="17"/>
    </row>
    <row r="163" spans="1:32" x14ac:dyDescent="0.25">
      <c r="A163" s="6"/>
      <c r="B163" s="26"/>
      <c r="C163" s="26"/>
      <c r="D163" s="25"/>
      <c r="E163" s="27"/>
      <c r="F163" s="27"/>
      <c r="G163" s="28"/>
      <c r="H163" s="27"/>
      <c r="I163" s="27"/>
      <c r="J163" s="28"/>
      <c r="K163" s="27"/>
      <c r="L163" s="27"/>
      <c r="M163" s="28"/>
      <c r="N163" s="29"/>
      <c r="O163" s="27"/>
      <c r="P163" s="28"/>
      <c r="Q163" s="30"/>
      <c r="R163" s="30"/>
      <c r="S163" s="31"/>
      <c r="T163" s="25"/>
      <c r="U163" s="32"/>
      <c r="V163" s="32"/>
      <c r="W163" s="32"/>
      <c r="X163" s="32"/>
      <c r="Y163" s="32"/>
      <c r="Z163" s="32"/>
      <c r="AC163" s="23"/>
      <c r="AD163" s="24"/>
      <c r="AE163" s="18"/>
      <c r="AF163" s="17"/>
    </row>
    <row r="164" spans="1:32" x14ac:dyDescent="0.25">
      <c r="B164" s="8"/>
      <c r="C164" s="2"/>
      <c r="I164" s="2"/>
      <c r="J164" s="33"/>
      <c r="L164" s="33"/>
      <c r="N164" s="2"/>
    </row>
    <row r="165" spans="1:32" x14ac:dyDescent="0.25">
      <c r="B165" s="8"/>
      <c r="C165" s="2"/>
      <c r="I165" s="2"/>
      <c r="J165" s="33"/>
      <c r="L165" s="33"/>
    </row>
    <row r="166" spans="1:32" x14ac:dyDescent="0.25">
      <c r="B166" s="8"/>
      <c r="C166" s="2"/>
      <c r="F166" s="34"/>
      <c r="H166" s="34"/>
      <c r="I166" s="2"/>
      <c r="J166" s="33"/>
      <c r="L166" s="18"/>
      <c r="M166" s="35"/>
    </row>
    <row r="167" spans="1:32" x14ac:dyDescent="0.25">
      <c r="B167" s="8"/>
      <c r="C167" s="2"/>
      <c r="F167" s="34"/>
      <c r="H167" s="34"/>
      <c r="I167" s="2"/>
      <c r="J167" s="33"/>
      <c r="L167" s="18"/>
      <c r="M167" s="35"/>
    </row>
    <row r="168" spans="1:32" x14ac:dyDescent="0.25">
      <c r="B168" s="8"/>
      <c r="C168" s="2"/>
      <c r="F168" s="34"/>
      <c r="H168" s="34"/>
      <c r="I168" s="2"/>
      <c r="J168" s="33"/>
      <c r="L168" s="18"/>
      <c r="M168" s="35"/>
    </row>
    <row r="169" spans="1:32" x14ac:dyDescent="0.25">
      <c r="B169" s="8"/>
      <c r="C169" s="2"/>
      <c r="E169" s="34"/>
      <c r="F169" s="34"/>
      <c r="G169" s="34"/>
      <c r="H169" s="34"/>
      <c r="I169" s="13"/>
      <c r="J169" s="33"/>
      <c r="L169" s="18"/>
      <c r="M169" s="35"/>
    </row>
    <row r="170" spans="1:32" x14ac:dyDescent="0.25">
      <c r="B170" s="8"/>
      <c r="C170" s="2"/>
      <c r="E170" s="34"/>
      <c r="F170" s="34"/>
      <c r="G170" s="34"/>
      <c r="H170" s="34"/>
      <c r="I170" s="13"/>
      <c r="J170" s="33"/>
      <c r="L170" s="18"/>
      <c r="M170" s="35"/>
    </row>
    <row r="171" spans="1:32" x14ac:dyDescent="0.25">
      <c r="B171" s="8"/>
      <c r="C171" s="2"/>
      <c r="E171" s="34"/>
      <c r="F171" s="34"/>
      <c r="G171" s="34"/>
      <c r="H171" s="34"/>
      <c r="I171" s="13"/>
      <c r="J171" s="33"/>
      <c r="L171" s="18"/>
      <c r="M171" s="35"/>
    </row>
    <row r="172" spans="1:32" x14ac:dyDescent="0.25">
      <c r="C172" s="2"/>
      <c r="E172" s="34"/>
      <c r="F172" s="34"/>
      <c r="G172" s="34"/>
      <c r="H172" s="34"/>
      <c r="I172" s="13"/>
      <c r="J172" s="33"/>
      <c r="L172" s="18"/>
      <c r="M172" s="35"/>
    </row>
    <row r="173" spans="1:32" x14ac:dyDescent="0.25">
      <c r="C173" s="2"/>
      <c r="E173" s="34"/>
      <c r="F173" s="34"/>
      <c r="G173" s="34"/>
      <c r="H173" s="34"/>
      <c r="I173" s="13"/>
      <c r="J173" s="33"/>
      <c r="L173" s="18"/>
      <c r="M173" s="35"/>
    </row>
    <row r="174" spans="1:32" x14ac:dyDescent="0.25">
      <c r="C174" s="2"/>
      <c r="E174" s="34"/>
      <c r="F174" s="34"/>
      <c r="G174" s="34"/>
      <c r="H174" s="34"/>
      <c r="I174" s="13"/>
      <c r="J174" s="33"/>
      <c r="L174" s="18"/>
      <c r="M174" s="35"/>
    </row>
    <row r="175" spans="1:32" x14ac:dyDescent="0.25">
      <c r="C175" s="2"/>
      <c r="E175" s="34"/>
      <c r="F175" s="34"/>
      <c r="G175" s="34"/>
      <c r="H175" s="34"/>
      <c r="I175" s="13"/>
      <c r="J175" s="33"/>
      <c r="L175" s="18"/>
      <c r="M175" s="35"/>
    </row>
    <row r="176" spans="1:32" x14ac:dyDescent="0.25">
      <c r="C176" s="2"/>
      <c r="E176" s="34"/>
      <c r="F176" s="34"/>
      <c r="G176" s="34"/>
      <c r="H176" s="34"/>
      <c r="I176" s="13"/>
      <c r="J176" s="33"/>
      <c r="L176" s="18"/>
      <c r="M176" s="35"/>
    </row>
    <row r="177" spans="3:13" x14ac:dyDescent="0.25">
      <c r="C177" s="2"/>
      <c r="E177" s="34"/>
      <c r="F177" s="34"/>
      <c r="G177" s="34"/>
      <c r="H177" s="34"/>
      <c r="I177" s="13"/>
      <c r="J177" s="33"/>
      <c r="L177" s="18"/>
      <c r="M177" s="35"/>
    </row>
    <row r="178" spans="3:13" x14ac:dyDescent="0.25">
      <c r="C178" s="2"/>
      <c r="E178" s="34"/>
      <c r="F178" s="34"/>
      <c r="G178" s="34"/>
      <c r="H178" s="34"/>
      <c r="I178" s="13"/>
      <c r="J178" s="33"/>
      <c r="L178" s="18"/>
      <c r="M178" s="35"/>
    </row>
    <row r="179" spans="3:13" x14ac:dyDescent="0.25">
      <c r="C179" s="2"/>
      <c r="E179" s="34"/>
      <c r="F179" s="34"/>
      <c r="G179" s="34"/>
      <c r="H179" s="34"/>
      <c r="I179" s="13"/>
      <c r="J179" s="33"/>
      <c r="L179" s="18"/>
      <c r="M179" s="35"/>
    </row>
    <row r="180" spans="3:13" x14ac:dyDescent="0.25">
      <c r="C180" s="2"/>
      <c r="E180" s="34"/>
      <c r="F180" s="34"/>
      <c r="G180" s="34"/>
      <c r="H180" s="34"/>
      <c r="I180" s="13"/>
      <c r="J180" s="33"/>
      <c r="L180" s="18"/>
      <c r="M180" s="35"/>
    </row>
    <row r="181" spans="3:13" x14ac:dyDescent="0.25">
      <c r="C181" s="2"/>
      <c r="E181" s="34"/>
      <c r="F181" s="34"/>
      <c r="G181" s="34"/>
      <c r="H181" s="34"/>
      <c r="I181" s="13"/>
      <c r="J181" s="33"/>
      <c r="L181" s="18"/>
      <c r="M181" s="35"/>
    </row>
    <row r="182" spans="3:13" x14ac:dyDescent="0.25">
      <c r="C182" s="2"/>
      <c r="E182" s="34"/>
      <c r="F182" s="34"/>
      <c r="G182" s="34"/>
      <c r="H182" s="34"/>
      <c r="I182" s="13"/>
      <c r="J182" s="33"/>
      <c r="L182" s="18"/>
      <c r="M182" s="35"/>
    </row>
    <row r="183" spans="3:13" x14ac:dyDescent="0.25">
      <c r="C183" s="2"/>
      <c r="E183" s="34"/>
      <c r="F183" s="34"/>
      <c r="G183" s="34"/>
      <c r="H183" s="34"/>
      <c r="I183" s="13"/>
      <c r="J183" s="33"/>
      <c r="L183" s="18"/>
      <c r="M183" s="35"/>
    </row>
    <row r="184" spans="3:13" x14ac:dyDescent="0.25">
      <c r="C184" s="2"/>
      <c r="E184" s="34"/>
      <c r="F184" s="34"/>
      <c r="G184" s="34"/>
      <c r="H184" s="34"/>
      <c r="I184" s="13"/>
      <c r="J184" s="33"/>
      <c r="L184" s="18"/>
      <c r="M184" s="35"/>
    </row>
    <row r="185" spans="3:13" x14ac:dyDescent="0.25">
      <c r="C185" s="2"/>
      <c r="E185" s="34"/>
      <c r="F185" s="34"/>
      <c r="G185" s="34"/>
      <c r="H185" s="34"/>
      <c r="I185" s="13"/>
      <c r="J185" s="33"/>
      <c r="L185" s="18"/>
      <c r="M185" s="35"/>
    </row>
    <row r="186" spans="3:13" x14ac:dyDescent="0.25">
      <c r="E186" s="34"/>
      <c r="F186" s="34"/>
      <c r="G186" s="34"/>
      <c r="H186" s="34"/>
      <c r="I186" s="13"/>
      <c r="J186" s="33"/>
      <c r="L186" s="18"/>
      <c r="M186" s="35"/>
    </row>
    <row r="187" spans="3:13" x14ac:dyDescent="0.25">
      <c r="E187" s="34"/>
      <c r="F187" s="34"/>
      <c r="G187" s="34"/>
      <c r="H187" s="34"/>
      <c r="I187" s="13"/>
      <c r="J187" s="33"/>
      <c r="L187" s="18"/>
      <c r="M187" s="35"/>
    </row>
    <row r="188" spans="3:13" x14ac:dyDescent="0.25">
      <c r="E188" s="34"/>
      <c r="F188" s="34"/>
      <c r="G188" s="34"/>
      <c r="H188" s="34"/>
      <c r="I188" s="13"/>
      <c r="J188" s="33"/>
      <c r="L188" s="18"/>
      <c r="M188" s="35"/>
    </row>
    <row r="189" spans="3:13" x14ac:dyDescent="0.25">
      <c r="E189" s="34"/>
      <c r="F189" s="34"/>
      <c r="G189" s="34"/>
      <c r="H189" s="34"/>
      <c r="I189" s="13"/>
      <c r="J189" s="33"/>
      <c r="L189" s="18"/>
      <c r="M189" s="18"/>
    </row>
    <row r="190" spans="3:13" x14ac:dyDescent="0.25">
      <c r="E190" s="34"/>
      <c r="F190" s="34"/>
      <c r="G190" s="34"/>
      <c r="H190" s="34"/>
      <c r="I190" s="13"/>
      <c r="J190" s="33"/>
      <c r="L190" s="18"/>
    </row>
    <row r="191" spans="3:13" x14ac:dyDescent="0.25">
      <c r="E191" s="34"/>
      <c r="F191" s="34"/>
      <c r="G191" s="34"/>
      <c r="H191" s="34"/>
      <c r="I191" s="13"/>
      <c r="J191" s="33"/>
      <c r="L191" s="18"/>
    </row>
    <row r="192" spans="3:13" x14ac:dyDescent="0.25">
      <c r="E192" s="34"/>
      <c r="F192" s="34"/>
      <c r="G192" s="34"/>
      <c r="H192" s="34"/>
      <c r="I192" s="13"/>
      <c r="J192" s="33"/>
      <c r="L192" s="18"/>
    </row>
    <row r="193" spans="5:12" x14ac:dyDescent="0.25">
      <c r="E193" s="34"/>
      <c r="F193" s="34"/>
      <c r="G193" s="34"/>
      <c r="H193" s="34"/>
      <c r="I193" s="13"/>
      <c r="J193" s="33"/>
      <c r="L193" s="18"/>
    </row>
    <row r="194" spans="5:12" x14ac:dyDescent="0.25">
      <c r="E194" s="34"/>
      <c r="F194" s="34"/>
      <c r="G194" s="34"/>
      <c r="H194" s="34"/>
      <c r="I194" s="13"/>
      <c r="J194" s="33"/>
      <c r="L194" s="18"/>
    </row>
    <row r="195" spans="5:12" x14ac:dyDescent="0.25">
      <c r="E195" s="34"/>
      <c r="F195" s="34"/>
      <c r="G195" s="34"/>
      <c r="H195" s="34"/>
      <c r="I195" s="13"/>
      <c r="J195" s="33"/>
      <c r="L195" s="18"/>
    </row>
    <row r="196" spans="5:12" x14ac:dyDescent="0.25">
      <c r="E196" s="34"/>
      <c r="F196" s="34"/>
      <c r="G196" s="34"/>
      <c r="H196" s="34"/>
      <c r="I196" s="13"/>
      <c r="J196" s="33"/>
      <c r="L196" s="18"/>
    </row>
    <row r="197" spans="5:12" x14ac:dyDescent="0.25">
      <c r="E197" s="34"/>
      <c r="F197" s="34"/>
      <c r="G197" s="34"/>
      <c r="H197" s="34"/>
      <c r="I197" s="13"/>
      <c r="J197" s="33"/>
      <c r="L197" s="18"/>
    </row>
    <row r="198" spans="5:12" x14ac:dyDescent="0.25">
      <c r="E198" s="34"/>
      <c r="F198" s="34"/>
      <c r="G198" s="34"/>
      <c r="H198" s="34"/>
      <c r="I198" s="13"/>
      <c r="J198" s="33"/>
      <c r="L198" s="18"/>
    </row>
    <row r="199" spans="5:12" x14ac:dyDescent="0.25">
      <c r="E199" s="34"/>
      <c r="F199" s="34"/>
      <c r="G199" s="34"/>
      <c r="H199" s="34"/>
      <c r="I199" s="13"/>
      <c r="J199" s="33"/>
      <c r="L199" s="18"/>
    </row>
    <row r="200" spans="5:12" x14ac:dyDescent="0.25">
      <c r="E200" s="34"/>
      <c r="F200" s="34"/>
      <c r="G200" s="34"/>
      <c r="H200" s="34"/>
      <c r="I200" s="13"/>
      <c r="J200" s="33"/>
      <c r="L200" s="18"/>
    </row>
    <row r="201" spans="5:12" x14ac:dyDescent="0.25">
      <c r="E201" s="34"/>
      <c r="F201" s="34"/>
      <c r="G201" s="34"/>
      <c r="H201" s="34"/>
      <c r="I201" s="13"/>
      <c r="J201" s="33"/>
      <c r="L201" s="18"/>
    </row>
    <row r="202" spans="5:12" x14ac:dyDescent="0.25">
      <c r="E202" s="34"/>
      <c r="F202" s="34"/>
      <c r="G202" s="34"/>
      <c r="H202" s="34"/>
      <c r="I202" s="13"/>
      <c r="J202" s="33"/>
      <c r="L202" s="18"/>
    </row>
    <row r="203" spans="5:12" x14ac:dyDescent="0.25">
      <c r="E203" s="34"/>
      <c r="F203" s="34"/>
      <c r="G203" s="34"/>
      <c r="H203" s="34"/>
      <c r="I203" s="13"/>
      <c r="J203" s="33"/>
      <c r="L203" s="18"/>
    </row>
    <row r="204" spans="5:12" x14ac:dyDescent="0.25">
      <c r="E204" s="34"/>
      <c r="F204" s="34"/>
      <c r="G204" s="34"/>
      <c r="H204" s="34"/>
      <c r="I204" s="13"/>
      <c r="J204" s="33"/>
      <c r="L204" s="18"/>
    </row>
    <row r="205" spans="5:12" x14ac:dyDescent="0.25">
      <c r="E205" s="34"/>
      <c r="F205" s="34"/>
      <c r="G205" s="34"/>
      <c r="H205" s="34"/>
      <c r="I205" s="13"/>
      <c r="J205" s="33"/>
      <c r="L205" s="18"/>
    </row>
    <row r="206" spans="5:12" x14ac:dyDescent="0.25">
      <c r="E206" s="34"/>
      <c r="F206" s="34"/>
      <c r="G206" s="34"/>
      <c r="H206" s="34"/>
      <c r="I206" s="13"/>
      <c r="J206" s="33"/>
      <c r="L206" s="18"/>
    </row>
    <row r="207" spans="5:12" x14ac:dyDescent="0.25">
      <c r="E207" s="34"/>
      <c r="F207" s="34"/>
      <c r="G207" s="34"/>
      <c r="H207" s="34"/>
      <c r="I207" s="13"/>
      <c r="J207" s="33"/>
      <c r="L207" s="18"/>
    </row>
    <row r="208" spans="5:12" x14ac:dyDescent="0.25">
      <c r="E208" s="34"/>
      <c r="F208" s="34"/>
      <c r="G208" s="34"/>
      <c r="H208" s="34"/>
      <c r="I208" s="13"/>
      <c r="J208" s="33"/>
      <c r="L208" s="18"/>
    </row>
    <row r="209" spans="5:12" x14ac:dyDescent="0.25">
      <c r="E209" s="34"/>
      <c r="F209" s="34"/>
      <c r="G209" s="34"/>
      <c r="H209" s="34"/>
      <c r="I209" s="13"/>
      <c r="J209" s="33"/>
      <c r="L209" s="18"/>
    </row>
    <row r="210" spans="5:12" x14ac:dyDescent="0.25">
      <c r="E210" s="34"/>
      <c r="F210" s="34"/>
      <c r="G210" s="34"/>
      <c r="H210" s="34"/>
      <c r="I210" s="13"/>
      <c r="J210" s="33"/>
      <c r="L210" s="18"/>
    </row>
    <row r="211" spans="5:12" x14ac:dyDescent="0.25">
      <c r="E211" s="34"/>
      <c r="F211" s="34"/>
      <c r="G211" s="34"/>
      <c r="H211" s="34"/>
      <c r="I211" s="13"/>
      <c r="J211" s="33"/>
      <c r="L211" s="18"/>
    </row>
    <row r="212" spans="5:12" x14ac:dyDescent="0.25">
      <c r="E212" s="34"/>
      <c r="F212" s="34"/>
      <c r="G212" s="34"/>
      <c r="H212" s="34"/>
      <c r="I212" s="13"/>
      <c r="J212" s="33"/>
      <c r="L212" s="18"/>
    </row>
    <row r="213" spans="5:12" x14ac:dyDescent="0.25">
      <c r="E213" s="34"/>
      <c r="F213" s="34"/>
      <c r="G213" s="34"/>
      <c r="H213" s="34"/>
      <c r="I213" s="13"/>
      <c r="J213" s="33"/>
      <c r="L213" s="18"/>
    </row>
    <row r="214" spans="5:12" x14ac:dyDescent="0.25">
      <c r="E214" s="34"/>
      <c r="F214" s="34"/>
      <c r="G214" s="34"/>
      <c r="H214" s="34"/>
      <c r="I214" s="13"/>
      <c r="J214" s="33"/>
      <c r="L214" s="18"/>
    </row>
    <row r="215" spans="5:12" x14ac:dyDescent="0.25">
      <c r="E215" s="34"/>
      <c r="F215" s="34"/>
      <c r="G215" s="34"/>
      <c r="H215" s="34"/>
      <c r="I215" s="13"/>
      <c r="J215" s="33"/>
      <c r="L215" s="18"/>
    </row>
    <row r="216" spans="5:12" x14ac:dyDescent="0.25">
      <c r="E216" s="34"/>
      <c r="F216" s="34"/>
      <c r="G216" s="34"/>
      <c r="H216" s="34"/>
      <c r="I216" s="13"/>
      <c r="J216" s="33"/>
      <c r="L216" s="18"/>
    </row>
    <row r="217" spans="5:12" x14ac:dyDescent="0.25">
      <c r="E217" s="34"/>
      <c r="F217" s="34"/>
      <c r="G217" s="34"/>
      <c r="H217" s="34"/>
      <c r="I217" s="13"/>
      <c r="J217" s="33"/>
      <c r="L217" s="18"/>
    </row>
    <row r="218" spans="5:12" x14ac:dyDescent="0.25">
      <c r="E218" s="34"/>
      <c r="F218" s="34"/>
      <c r="G218" s="34"/>
      <c r="H218" s="34"/>
      <c r="I218" s="13"/>
      <c r="J218" s="33"/>
      <c r="L218" s="18"/>
    </row>
    <row r="219" spans="5:12" x14ac:dyDescent="0.25">
      <c r="E219" s="34"/>
      <c r="F219" s="34"/>
      <c r="G219" s="34"/>
      <c r="H219" s="34"/>
      <c r="I219" s="13"/>
      <c r="J219" s="33"/>
      <c r="L219" s="18"/>
    </row>
    <row r="220" spans="5:12" x14ac:dyDescent="0.25">
      <c r="E220" s="34"/>
      <c r="F220" s="34"/>
      <c r="G220" s="34"/>
      <c r="H220" s="34"/>
      <c r="I220" s="13"/>
      <c r="J220" s="33"/>
      <c r="L220" s="18"/>
    </row>
    <row r="221" spans="5:12" x14ac:dyDescent="0.25">
      <c r="E221" s="34"/>
      <c r="F221" s="34"/>
      <c r="G221" s="34"/>
      <c r="H221" s="34"/>
      <c r="I221" s="13"/>
      <c r="J221" s="33"/>
      <c r="L221" s="18"/>
    </row>
    <row r="222" spans="5:12" x14ac:dyDescent="0.25">
      <c r="E222" s="34"/>
      <c r="F222" s="34"/>
      <c r="G222" s="34"/>
      <c r="H222" s="34"/>
      <c r="I222" s="13"/>
      <c r="J222" s="33"/>
      <c r="L222" s="18"/>
    </row>
    <row r="223" spans="5:12" x14ac:dyDescent="0.25">
      <c r="E223" s="34"/>
      <c r="F223" s="34"/>
      <c r="G223" s="34"/>
      <c r="H223" s="34"/>
      <c r="I223" s="13"/>
      <c r="J223" s="33"/>
      <c r="L223" s="18"/>
    </row>
    <row r="224" spans="5:12" x14ac:dyDescent="0.25">
      <c r="E224" s="34"/>
      <c r="F224" s="34"/>
      <c r="G224" s="34"/>
      <c r="H224" s="34"/>
      <c r="I224" s="13"/>
      <c r="J224" s="33"/>
      <c r="L224" s="18"/>
    </row>
    <row r="225" spans="5:12" x14ac:dyDescent="0.25">
      <c r="E225" s="34"/>
      <c r="F225" s="34"/>
      <c r="G225" s="34"/>
      <c r="H225" s="34"/>
      <c r="I225" s="13"/>
      <c r="J225" s="33"/>
      <c r="L225" s="18"/>
    </row>
    <row r="226" spans="5:12" x14ac:dyDescent="0.25">
      <c r="E226" s="34"/>
      <c r="F226" s="34"/>
      <c r="G226" s="34"/>
      <c r="H226" s="34"/>
      <c r="I226" s="13"/>
      <c r="J226" s="33"/>
      <c r="L226" s="18"/>
    </row>
    <row r="227" spans="5:12" x14ac:dyDescent="0.25">
      <c r="E227" s="34"/>
      <c r="F227" s="34"/>
      <c r="G227" s="34"/>
      <c r="H227" s="34"/>
      <c r="I227" s="13"/>
      <c r="J227" s="33"/>
      <c r="L227" s="18"/>
    </row>
    <row r="228" spans="5:12" x14ac:dyDescent="0.25">
      <c r="E228" s="34"/>
      <c r="F228" s="34"/>
      <c r="G228" s="34"/>
      <c r="H228" s="34"/>
      <c r="I228" s="13"/>
      <c r="J228" s="33"/>
      <c r="L228" s="18"/>
    </row>
    <row r="229" spans="5:12" x14ac:dyDescent="0.25">
      <c r="E229" s="34"/>
      <c r="F229" s="34"/>
      <c r="G229" s="34"/>
      <c r="H229" s="34"/>
      <c r="I229" s="13"/>
      <c r="J229" s="33"/>
    </row>
    <row r="230" spans="5:12" x14ac:dyDescent="0.25">
      <c r="E230" s="34"/>
      <c r="F230" s="34"/>
      <c r="G230" s="34"/>
      <c r="H230" s="34"/>
      <c r="I230" s="13"/>
      <c r="J230" s="33"/>
    </row>
    <row r="231" spans="5:12" x14ac:dyDescent="0.25">
      <c r="E231" s="34"/>
      <c r="F231" s="34"/>
      <c r="G231" s="34"/>
      <c r="H231" s="34"/>
      <c r="I231" s="13"/>
      <c r="J231" s="33"/>
    </row>
    <row r="232" spans="5:12" x14ac:dyDescent="0.25">
      <c r="E232" s="34"/>
      <c r="F232" s="34"/>
      <c r="G232" s="34"/>
      <c r="H232" s="34"/>
      <c r="I232" s="13"/>
      <c r="J232" s="33"/>
    </row>
    <row r="233" spans="5:12" x14ac:dyDescent="0.25">
      <c r="E233" s="34"/>
      <c r="F233" s="34"/>
      <c r="G233" s="34"/>
      <c r="H233" s="34"/>
      <c r="I233" s="13"/>
      <c r="J233" s="33"/>
    </row>
    <row r="234" spans="5:12" x14ac:dyDescent="0.25">
      <c r="E234" s="34"/>
      <c r="F234" s="34"/>
      <c r="G234" s="34"/>
      <c r="H234" s="34"/>
      <c r="I234" s="13"/>
      <c r="J234" s="33"/>
    </row>
    <row r="235" spans="5:12" x14ac:dyDescent="0.25">
      <c r="E235" s="34"/>
      <c r="F235" s="34"/>
      <c r="G235" s="34"/>
      <c r="H235" s="34"/>
      <c r="I235" s="13"/>
      <c r="J235" s="33"/>
    </row>
    <row r="236" spans="5:12" x14ac:dyDescent="0.25">
      <c r="E236" s="34"/>
      <c r="F236" s="34"/>
      <c r="G236" s="34"/>
      <c r="H236" s="34"/>
      <c r="I236" s="13"/>
      <c r="J236" s="33"/>
    </row>
    <row r="237" spans="5:12" x14ac:dyDescent="0.25">
      <c r="E237" s="34"/>
      <c r="F237" s="34"/>
      <c r="G237" s="34"/>
      <c r="H237" s="34"/>
      <c r="I237" s="13"/>
      <c r="J237" s="33"/>
    </row>
    <row r="238" spans="5:12" x14ac:dyDescent="0.25">
      <c r="E238" s="34"/>
      <c r="F238" s="34"/>
      <c r="G238" s="34"/>
      <c r="H238" s="34"/>
      <c r="I238" s="13"/>
      <c r="J238" s="33"/>
    </row>
    <row r="239" spans="5:12" x14ac:dyDescent="0.25">
      <c r="E239" s="34"/>
      <c r="F239" s="34"/>
      <c r="G239" s="34"/>
      <c r="H239" s="34"/>
      <c r="I239" s="13"/>
      <c r="J239" s="33"/>
    </row>
    <row r="240" spans="5:12" x14ac:dyDescent="0.25">
      <c r="E240" s="34"/>
      <c r="F240" s="34"/>
      <c r="G240" s="34"/>
      <c r="H240" s="34"/>
      <c r="I240" s="13"/>
      <c r="J240" s="33"/>
    </row>
    <row r="241" spans="5:10" x14ac:dyDescent="0.25">
      <c r="E241" s="34"/>
      <c r="F241" s="34"/>
      <c r="G241" s="34"/>
      <c r="H241" s="34"/>
      <c r="I241" s="13"/>
      <c r="J241" s="33"/>
    </row>
    <row r="242" spans="5:10" x14ac:dyDescent="0.25">
      <c r="E242" s="34"/>
      <c r="F242" s="34"/>
      <c r="G242" s="34"/>
      <c r="H242" s="34"/>
      <c r="I242" s="13"/>
      <c r="J242" s="33"/>
    </row>
    <row r="243" spans="5:10" x14ac:dyDescent="0.25">
      <c r="E243" s="34"/>
      <c r="F243" s="34"/>
      <c r="G243" s="34"/>
      <c r="H243" s="34"/>
      <c r="I243" s="13"/>
      <c r="J243" s="33"/>
    </row>
    <row r="244" spans="5:10" x14ac:dyDescent="0.25">
      <c r="E244" s="34"/>
      <c r="F244" s="34"/>
      <c r="G244" s="34"/>
      <c r="H244" s="34"/>
      <c r="I244" s="13"/>
      <c r="J244" s="33"/>
    </row>
    <row r="245" spans="5:10" x14ac:dyDescent="0.25">
      <c r="E245" s="34"/>
      <c r="F245" s="34"/>
      <c r="G245" s="34"/>
      <c r="H245" s="34"/>
      <c r="I245" s="13"/>
      <c r="J245" s="33"/>
    </row>
    <row r="246" spans="5:10" x14ac:dyDescent="0.25">
      <c r="E246" s="34"/>
      <c r="F246" s="34"/>
      <c r="G246" s="34"/>
      <c r="H246" s="34"/>
      <c r="I246" s="13"/>
      <c r="J246" s="33"/>
    </row>
    <row r="247" spans="5:10" x14ac:dyDescent="0.25">
      <c r="E247" s="34"/>
      <c r="F247" s="34"/>
      <c r="G247" s="34"/>
      <c r="H247" s="34"/>
      <c r="I247" s="13"/>
      <c r="J247" s="33"/>
    </row>
    <row r="248" spans="5:10" x14ac:dyDescent="0.25">
      <c r="E248" s="34"/>
      <c r="F248" s="34"/>
      <c r="G248" s="34"/>
      <c r="H248" s="34"/>
      <c r="I248" s="13"/>
      <c r="J248" s="33"/>
    </row>
    <row r="249" spans="5:10" x14ac:dyDescent="0.25">
      <c r="E249" s="34"/>
      <c r="F249" s="34"/>
      <c r="G249" s="34"/>
      <c r="H249" s="34"/>
      <c r="I249" s="13"/>
      <c r="J249" s="33"/>
    </row>
    <row r="250" spans="5:10" x14ac:dyDescent="0.25">
      <c r="E250" s="34"/>
      <c r="F250" s="34"/>
      <c r="G250" s="34"/>
      <c r="H250" s="34"/>
      <c r="I250" s="13"/>
      <c r="J250" s="33"/>
    </row>
    <row r="251" spans="5:10" x14ac:dyDescent="0.25">
      <c r="E251" s="34"/>
      <c r="F251" s="34"/>
      <c r="G251" s="34"/>
      <c r="H251" s="34"/>
      <c r="I251" s="13"/>
      <c r="J251" s="33"/>
    </row>
    <row r="252" spans="5:10" x14ac:dyDescent="0.25">
      <c r="E252" s="34"/>
      <c r="F252" s="34"/>
      <c r="G252" s="34"/>
      <c r="H252" s="34"/>
      <c r="I252" s="13"/>
      <c r="J252" s="33"/>
    </row>
    <row r="253" spans="5:10" x14ac:dyDescent="0.25">
      <c r="E253" s="34"/>
      <c r="F253" s="34"/>
      <c r="G253" s="34"/>
      <c r="H253" s="34"/>
      <c r="I253" s="13"/>
      <c r="J253" s="33"/>
    </row>
    <row r="254" spans="5:10" x14ac:dyDescent="0.25">
      <c r="E254" s="34"/>
      <c r="F254" s="34"/>
      <c r="G254" s="34"/>
      <c r="H254" s="34"/>
      <c r="I254" s="13"/>
      <c r="J254" s="33"/>
    </row>
    <row r="255" spans="5:10" x14ac:dyDescent="0.25">
      <c r="E255" s="34"/>
      <c r="F255" s="34"/>
      <c r="G255" s="34"/>
      <c r="H255" s="34"/>
      <c r="I255" s="13"/>
      <c r="J255" s="33"/>
    </row>
    <row r="256" spans="5:10" x14ac:dyDescent="0.25">
      <c r="E256" s="34"/>
      <c r="F256" s="34"/>
      <c r="G256" s="34"/>
      <c r="H256" s="34"/>
      <c r="I256" s="13"/>
      <c r="J256" s="33"/>
    </row>
    <row r="257" spans="5:10" x14ac:dyDescent="0.25">
      <c r="E257" s="34"/>
      <c r="F257" s="34"/>
      <c r="G257" s="34"/>
      <c r="H257" s="34"/>
      <c r="I257" s="13"/>
      <c r="J257" s="33"/>
    </row>
    <row r="258" spans="5:10" x14ac:dyDescent="0.25">
      <c r="E258" s="34"/>
      <c r="F258" s="34"/>
      <c r="G258" s="34"/>
      <c r="H258" s="34"/>
      <c r="I258" s="13"/>
      <c r="J258" s="33"/>
    </row>
    <row r="259" spans="5:10" x14ac:dyDescent="0.25">
      <c r="E259" s="34"/>
      <c r="F259" s="34"/>
      <c r="G259" s="34"/>
      <c r="H259" s="34"/>
      <c r="I259" s="13"/>
      <c r="J259" s="33"/>
    </row>
    <row r="260" spans="5:10" x14ac:dyDescent="0.25">
      <c r="E260" s="34"/>
      <c r="F260" s="34"/>
      <c r="G260" s="34"/>
      <c r="H260" s="34"/>
      <c r="I260" s="13"/>
      <c r="J260" s="33"/>
    </row>
    <row r="261" spans="5:10" x14ac:dyDescent="0.25">
      <c r="E261" s="34"/>
      <c r="F261" s="34"/>
      <c r="G261" s="34"/>
      <c r="H261" s="34"/>
      <c r="I261" s="13"/>
      <c r="J261" s="33"/>
    </row>
    <row r="262" spans="5:10" x14ac:dyDescent="0.25">
      <c r="E262" s="34"/>
      <c r="F262" s="34"/>
      <c r="G262" s="34"/>
      <c r="H262" s="34"/>
      <c r="I262" s="13"/>
      <c r="J262" s="33"/>
    </row>
    <row r="263" spans="5:10" x14ac:dyDescent="0.25">
      <c r="E263" s="34"/>
      <c r="F263" s="34"/>
      <c r="G263" s="34"/>
      <c r="H263" s="34"/>
      <c r="I263" s="13"/>
      <c r="J263" s="33"/>
    </row>
    <row r="264" spans="5:10" x14ac:dyDescent="0.25">
      <c r="E264" s="34"/>
      <c r="F264" s="34"/>
      <c r="G264" s="34"/>
      <c r="H264" s="34"/>
      <c r="I264" s="13"/>
      <c r="J264" s="33"/>
    </row>
    <row r="265" spans="5:10" x14ac:dyDescent="0.25">
      <c r="E265" s="34"/>
      <c r="F265" s="34"/>
      <c r="G265" s="34"/>
      <c r="H265" s="34"/>
      <c r="I265" s="13"/>
      <c r="J265" s="33"/>
    </row>
    <row r="266" spans="5:10" x14ac:dyDescent="0.25">
      <c r="E266" s="34"/>
      <c r="F266" s="34"/>
      <c r="G266" s="34"/>
      <c r="H266" s="34"/>
      <c r="I266" s="13"/>
      <c r="J266" s="33"/>
    </row>
    <row r="267" spans="5:10" x14ac:dyDescent="0.25">
      <c r="E267" s="34"/>
      <c r="F267" s="34"/>
      <c r="G267" s="34"/>
      <c r="H267" s="34"/>
      <c r="I267" s="13"/>
      <c r="J267" s="33"/>
    </row>
    <row r="268" spans="5:10" x14ac:dyDescent="0.25">
      <c r="E268" s="34"/>
      <c r="F268" s="34"/>
      <c r="G268" s="34"/>
      <c r="H268" s="34"/>
      <c r="I268" s="13"/>
      <c r="J268" s="33"/>
    </row>
    <row r="269" spans="5:10" x14ac:dyDescent="0.25">
      <c r="E269" s="34"/>
      <c r="F269" s="34"/>
      <c r="G269" s="34"/>
      <c r="H269" s="34"/>
      <c r="I269" s="13"/>
      <c r="J269" s="33"/>
    </row>
    <row r="270" spans="5:10" x14ac:dyDescent="0.25">
      <c r="E270" s="34"/>
      <c r="F270" s="34"/>
      <c r="G270" s="34"/>
      <c r="H270" s="34"/>
      <c r="I270" s="13"/>
      <c r="J270" s="33"/>
    </row>
    <row r="271" spans="5:10" x14ac:dyDescent="0.25">
      <c r="E271" s="34"/>
      <c r="F271" s="34"/>
      <c r="G271" s="34"/>
      <c r="H271" s="34"/>
      <c r="I271" s="13"/>
      <c r="J271" s="33"/>
    </row>
    <row r="272" spans="5:10" x14ac:dyDescent="0.25">
      <c r="E272" s="34"/>
      <c r="F272" s="34"/>
      <c r="G272" s="34"/>
      <c r="H272" s="34"/>
      <c r="I272" s="13"/>
      <c r="J272" s="33"/>
    </row>
    <row r="273" spans="5:10" x14ac:dyDescent="0.25">
      <c r="E273" s="34"/>
      <c r="F273" s="34"/>
      <c r="G273" s="34"/>
      <c r="H273" s="34"/>
      <c r="I273" s="13"/>
      <c r="J273" s="33"/>
    </row>
    <row r="274" spans="5:10" x14ac:dyDescent="0.25">
      <c r="E274" s="34"/>
      <c r="F274" s="34"/>
      <c r="G274" s="34"/>
      <c r="H274" s="34"/>
      <c r="I274" s="13"/>
      <c r="J274" s="33"/>
    </row>
    <row r="275" spans="5:10" x14ac:dyDescent="0.25">
      <c r="E275" s="34"/>
      <c r="F275" s="34"/>
      <c r="G275" s="34"/>
      <c r="H275" s="34"/>
      <c r="I275" s="13"/>
      <c r="J275" s="33"/>
    </row>
    <row r="276" spans="5:10" x14ac:dyDescent="0.25">
      <c r="E276" s="34"/>
      <c r="F276" s="34"/>
      <c r="G276" s="34"/>
      <c r="H276" s="34"/>
      <c r="I276" s="13"/>
      <c r="J276" s="33"/>
    </row>
    <row r="277" spans="5:10" x14ac:dyDescent="0.25">
      <c r="E277" s="34"/>
      <c r="F277" s="34"/>
      <c r="G277" s="34"/>
      <c r="H277" s="34"/>
      <c r="I277" s="13"/>
      <c r="J277" s="33"/>
    </row>
    <row r="278" spans="5:10" x14ac:dyDescent="0.25">
      <c r="E278" s="34"/>
      <c r="F278" s="34"/>
      <c r="G278" s="34"/>
      <c r="H278" s="34"/>
      <c r="I278" s="13"/>
      <c r="J278" s="33"/>
    </row>
    <row r="279" spans="5:10" x14ac:dyDescent="0.25">
      <c r="E279" s="34"/>
      <c r="F279" s="34"/>
      <c r="G279" s="34"/>
      <c r="H279" s="34"/>
      <c r="I279" s="13"/>
      <c r="J279" s="33"/>
    </row>
    <row r="280" spans="5:10" x14ac:dyDescent="0.25">
      <c r="E280" s="34"/>
      <c r="F280" s="34"/>
      <c r="G280" s="34"/>
      <c r="H280" s="34"/>
      <c r="I280" s="13"/>
      <c r="J280" s="33"/>
    </row>
    <row r="281" spans="5:10" x14ac:dyDescent="0.25">
      <c r="E281" s="34"/>
      <c r="F281" s="34"/>
      <c r="G281" s="34"/>
      <c r="H281" s="34"/>
      <c r="I281" s="13"/>
      <c r="J281" s="33"/>
    </row>
    <row r="282" spans="5:10" x14ac:dyDescent="0.25">
      <c r="E282" s="34"/>
      <c r="F282" s="34"/>
      <c r="G282" s="34"/>
      <c r="H282" s="34"/>
      <c r="I282" s="13"/>
      <c r="J282" s="33"/>
    </row>
    <row r="283" spans="5:10" x14ac:dyDescent="0.25">
      <c r="E283" s="34"/>
      <c r="F283" s="34"/>
      <c r="G283" s="34"/>
      <c r="H283" s="34"/>
      <c r="I283" s="13"/>
      <c r="J283" s="33"/>
    </row>
    <row r="284" spans="5:10" x14ac:dyDescent="0.25">
      <c r="E284" s="34"/>
      <c r="F284" s="34"/>
      <c r="G284" s="34"/>
      <c r="H284" s="34"/>
      <c r="I284" s="13"/>
      <c r="J284" s="33"/>
    </row>
    <row r="285" spans="5:10" x14ac:dyDescent="0.25">
      <c r="E285" s="34"/>
      <c r="F285" s="34"/>
      <c r="G285" s="34"/>
      <c r="H285" s="34"/>
      <c r="I285" s="13"/>
      <c r="J285" s="33"/>
    </row>
    <row r="286" spans="5:10" x14ac:dyDescent="0.25">
      <c r="E286" s="34"/>
      <c r="F286" s="34"/>
      <c r="G286" s="34"/>
      <c r="H286" s="34"/>
      <c r="I286" s="13"/>
      <c r="J286" s="33"/>
    </row>
    <row r="287" spans="5:10" x14ac:dyDescent="0.25">
      <c r="E287" s="34"/>
      <c r="F287" s="34"/>
      <c r="G287" s="34"/>
      <c r="H287" s="34"/>
      <c r="I287" s="13"/>
      <c r="J287" s="33"/>
    </row>
    <row r="288" spans="5:10" x14ac:dyDescent="0.25">
      <c r="E288" s="34"/>
      <c r="F288" s="34"/>
      <c r="G288" s="34"/>
      <c r="H288" s="34"/>
      <c r="I288" s="13"/>
      <c r="J288" s="33"/>
    </row>
    <row r="289" spans="5:10" x14ac:dyDescent="0.25">
      <c r="E289" s="34"/>
      <c r="F289" s="34"/>
      <c r="G289" s="34"/>
      <c r="H289" s="34"/>
      <c r="I289" s="13"/>
      <c r="J289" s="33"/>
    </row>
    <row r="290" spans="5:10" x14ac:dyDescent="0.25">
      <c r="E290" s="34"/>
      <c r="F290" s="34"/>
      <c r="G290" s="34"/>
      <c r="H290" s="34"/>
      <c r="I290" s="13"/>
      <c r="J290" s="33"/>
    </row>
    <row r="291" spans="5:10" x14ac:dyDescent="0.25">
      <c r="E291" s="34"/>
      <c r="F291" s="34"/>
      <c r="G291" s="34"/>
      <c r="H291" s="34"/>
      <c r="I291" s="13"/>
      <c r="J291" s="33"/>
    </row>
    <row r="292" spans="5:10" x14ac:dyDescent="0.25">
      <c r="E292" s="34"/>
      <c r="F292" s="34"/>
      <c r="G292" s="34"/>
      <c r="H292" s="34"/>
      <c r="I292" s="13"/>
      <c r="J292" s="33"/>
    </row>
    <row r="293" spans="5:10" x14ac:dyDescent="0.25">
      <c r="E293" s="34"/>
      <c r="F293" s="34"/>
      <c r="G293" s="34"/>
      <c r="H293" s="34"/>
      <c r="I293" s="13"/>
      <c r="J293" s="33"/>
    </row>
    <row r="294" spans="5:10" x14ac:dyDescent="0.25">
      <c r="E294" s="34"/>
      <c r="F294" s="34"/>
      <c r="G294" s="34"/>
      <c r="H294" s="34"/>
      <c r="I294" s="13"/>
      <c r="J294" s="33"/>
    </row>
    <row r="295" spans="5:10" x14ac:dyDescent="0.25">
      <c r="E295" s="34"/>
      <c r="F295" s="34"/>
      <c r="G295" s="34"/>
      <c r="H295" s="34"/>
      <c r="I295" s="13"/>
      <c r="J295" s="33"/>
    </row>
    <row r="296" spans="5:10" x14ac:dyDescent="0.25">
      <c r="E296" s="34"/>
      <c r="F296" s="34"/>
      <c r="G296" s="34"/>
      <c r="H296" s="34"/>
      <c r="I296" s="13"/>
      <c r="J296" s="33"/>
    </row>
    <row r="297" spans="5:10" x14ac:dyDescent="0.25">
      <c r="E297" s="34"/>
      <c r="F297" s="34"/>
      <c r="G297" s="34"/>
      <c r="H297" s="34"/>
      <c r="I297" s="13"/>
      <c r="J297" s="33"/>
    </row>
    <row r="298" spans="5:10" x14ac:dyDescent="0.25">
      <c r="E298" s="34"/>
      <c r="F298" s="34"/>
      <c r="G298" s="34"/>
      <c r="H298" s="34"/>
      <c r="I298" s="13"/>
      <c r="J298" s="33"/>
    </row>
    <row r="299" spans="5:10" x14ac:dyDescent="0.25">
      <c r="E299" s="34"/>
      <c r="F299" s="34"/>
      <c r="G299" s="34"/>
      <c r="H299" s="34"/>
      <c r="I299" s="13"/>
      <c r="J299" s="33"/>
    </row>
    <row r="300" spans="5:10" x14ac:dyDescent="0.25">
      <c r="E300" s="34"/>
      <c r="F300" s="34"/>
      <c r="G300" s="34"/>
      <c r="H300" s="34"/>
      <c r="I300" s="13"/>
      <c r="J300" s="33"/>
    </row>
    <row r="301" spans="5:10" x14ac:dyDescent="0.25">
      <c r="E301" s="34"/>
      <c r="F301" s="34"/>
      <c r="G301" s="34"/>
      <c r="H301" s="34"/>
      <c r="I301" s="13"/>
      <c r="J301" s="33"/>
    </row>
    <row r="302" spans="5:10" x14ac:dyDescent="0.25">
      <c r="E302" s="34"/>
      <c r="F302" s="34"/>
      <c r="G302" s="34"/>
      <c r="H302" s="34"/>
      <c r="I302" s="13"/>
      <c r="J302" s="33"/>
    </row>
    <row r="303" spans="5:10" x14ac:dyDescent="0.25">
      <c r="E303" s="34"/>
      <c r="F303" s="34"/>
      <c r="G303" s="34"/>
      <c r="H303" s="34"/>
      <c r="I303" s="13"/>
      <c r="J303" s="33"/>
    </row>
    <row r="304" spans="5:10" x14ac:dyDescent="0.25">
      <c r="E304" s="34"/>
      <c r="F304" s="34"/>
      <c r="G304" s="34"/>
      <c r="H304" s="34"/>
      <c r="I304" s="13"/>
      <c r="J304" s="33"/>
    </row>
    <row r="305" spans="5:10" x14ac:dyDescent="0.25">
      <c r="E305" s="34"/>
      <c r="F305" s="34"/>
      <c r="G305" s="34"/>
      <c r="H305" s="34"/>
      <c r="I305" s="13"/>
      <c r="J305" s="33"/>
    </row>
    <row r="306" spans="5:10" x14ac:dyDescent="0.25">
      <c r="E306" s="34"/>
      <c r="F306" s="34"/>
      <c r="G306" s="34"/>
      <c r="H306" s="34"/>
      <c r="I306" s="13"/>
      <c r="J306" s="33"/>
    </row>
    <row r="307" spans="5:10" x14ac:dyDescent="0.25">
      <c r="E307" s="34"/>
      <c r="F307" s="34"/>
      <c r="G307" s="34"/>
      <c r="H307" s="34"/>
      <c r="I307" s="13"/>
      <c r="J307" s="33"/>
    </row>
    <row r="308" spans="5:10" x14ac:dyDescent="0.25">
      <c r="E308" s="34"/>
      <c r="F308" s="34"/>
      <c r="G308" s="34"/>
      <c r="H308" s="34"/>
      <c r="I308" s="13"/>
      <c r="J308" s="33"/>
    </row>
    <row r="309" spans="5:10" x14ac:dyDescent="0.25">
      <c r="E309" s="34"/>
      <c r="F309" s="34"/>
      <c r="G309" s="34"/>
      <c r="H309" s="34"/>
      <c r="I309" s="13"/>
      <c r="J309" s="33"/>
    </row>
    <row r="310" spans="5:10" x14ac:dyDescent="0.25">
      <c r="E310" s="34"/>
      <c r="F310" s="34"/>
      <c r="G310" s="34"/>
      <c r="H310" s="34"/>
      <c r="I310" s="13"/>
      <c r="J310" s="33"/>
    </row>
    <row r="311" spans="5:10" x14ac:dyDescent="0.25">
      <c r="E311" s="34"/>
      <c r="F311" s="34"/>
      <c r="G311" s="34"/>
      <c r="H311" s="34"/>
      <c r="I311" s="13"/>
      <c r="J311" s="33"/>
    </row>
    <row r="312" spans="5:10" x14ac:dyDescent="0.25">
      <c r="E312" s="34"/>
      <c r="F312" s="34"/>
      <c r="G312" s="34"/>
      <c r="H312" s="34"/>
      <c r="I312" s="13"/>
      <c r="J312" s="33"/>
    </row>
    <row r="313" spans="5:10" x14ac:dyDescent="0.25">
      <c r="E313" s="34"/>
      <c r="F313" s="34"/>
      <c r="G313" s="34"/>
      <c r="H313" s="34"/>
      <c r="I313" s="13"/>
      <c r="J313" s="33"/>
    </row>
    <row r="314" spans="5:10" x14ac:dyDescent="0.25">
      <c r="E314" s="34"/>
      <c r="F314" s="34"/>
      <c r="G314" s="34"/>
      <c r="H314" s="34"/>
      <c r="I314" s="13"/>
      <c r="J314" s="33"/>
    </row>
    <row r="315" spans="5:10" x14ac:dyDescent="0.25">
      <c r="E315" s="34"/>
      <c r="F315" s="34"/>
      <c r="G315" s="34"/>
      <c r="H315" s="34"/>
      <c r="I315" s="13"/>
      <c r="J315" s="33"/>
    </row>
    <row r="316" spans="5:10" x14ac:dyDescent="0.25">
      <c r="E316" s="34"/>
      <c r="F316" s="34"/>
      <c r="G316" s="34"/>
      <c r="H316" s="34"/>
      <c r="I316" s="13"/>
      <c r="J316" s="33"/>
    </row>
    <row r="317" spans="5:10" x14ac:dyDescent="0.25">
      <c r="E317" s="34"/>
      <c r="F317" s="34"/>
      <c r="G317" s="34"/>
      <c r="H317" s="34"/>
      <c r="I317" s="13"/>
      <c r="J317" s="33"/>
    </row>
    <row r="318" spans="5:10" x14ac:dyDescent="0.25">
      <c r="E318" s="34"/>
      <c r="F318" s="34"/>
      <c r="G318" s="34"/>
      <c r="H318" s="34"/>
      <c r="I318" s="13"/>
      <c r="J318" s="33"/>
    </row>
    <row r="319" spans="5:10" x14ac:dyDescent="0.25">
      <c r="E319" s="34"/>
      <c r="F319" s="34"/>
      <c r="G319" s="34"/>
      <c r="H319" s="34"/>
      <c r="I319" s="13"/>
      <c r="J319" s="33"/>
    </row>
    <row r="320" spans="5:10" x14ac:dyDescent="0.25">
      <c r="E320" s="34"/>
      <c r="F320" s="34"/>
      <c r="G320" s="34"/>
      <c r="H320" s="34"/>
      <c r="I320" s="13"/>
      <c r="J320" s="33"/>
    </row>
    <row r="321" spans="5:10" x14ac:dyDescent="0.25">
      <c r="E321" s="34"/>
      <c r="F321" s="34"/>
      <c r="G321" s="34"/>
      <c r="H321" s="34"/>
      <c r="I321" s="13"/>
      <c r="J321" s="33"/>
    </row>
    <row r="322" spans="5:10" x14ac:dyDescent="0.25">
      <c r="E322" s="34"/>
      <c r="F322" s="34"/>
      <c r="G322" s="34"/>
      <c r="H322" s="34"/>
      <c r="I322" s="13"/>
      <c r="J322" s="33"/>
    </row>
    <row r="323" spans="5:10" x14ac:dyDescent="0.25">
      <c r="E323" s="34"/>
      <c r="F323" s="34"/>
      <c r="G323" s="34"/>
      <c r="H323" s="34"/>
      <c r="I323" s="13"/>
      <c r="J323" s="33"/>
    </row>
    <row r="324" spans="5:10" x14ac:dyDescent="0.25">
      <c r="E324" s="34"/>
      <c r="F324" s="34"/>
      <c r="G324" s="34"/>
      <c r="H324" s="34"/>
      <c r="I324" s="13"/>
      <c r="J324" s="33"/>
    </row>
    <row r="325" spans="5:10" x14ac:dyDescent="0.25">
      <c r="E325" s="34"/>
      <c r="F325" s="34"/>
      <c r="G325" s="34"/>
      <c r="H325" s="34"/>
      <c r="I325" s="13"/>
      <c r="J325" s="33"/>
    </row>
    <row r="326" spans="5:10" x14ac:dyDescent="0.25">
      <c r="E326" s="34"/>
      <c r="F326" s="34"/>
      <c r="G326" s="34"/>
      <c r="H326" s="34"/>
      <c r="I326" s="13"/>
      <c r="J326" s="33"/>
    </row>
    <row r="327" spans="5:10" x14ac:dyDescent="0.25">
      <c r="E327" s="34"/>
      <c r="F327" s="34"/>
      <c r="G327" s="34"/>
      <c r="H327" s="34"/>
      <c r="I327" s="13"/>
      <c r="J327" s="33"/>
    </row>
    <row r="328" spans="5:10" x14ac:dyDescent="0.25">
      <c r="E328" s="34"/>
      <c r="F328" s="34"/>
      <c r="G328" s="34"/>
      <c r="H328" s="34"/>
      <c r="I328" s="13"/>
      <c r="J328" s="33"/>
    </row>
    <row r="329" spans="5:10" x14ac:dyDescent="0.25">
      <c r="E329" s="34"/>
      <c r="F329" s="34"/>
      <c r="G329" s="34"/>
      <c r="H329" s="34"/>
      <c r="I329" s="13"/>
      <c r="J329" s="33"/>
    </row>
    <row r="330" spans="5:10" x14ac:dyDescent="0.25">
      <c r="E330" s="34"/>
      <c r="F330" s="34"/>
      <c r="G330" s="34"/>
      <c r="H330" s="34"/>
      <c r="I330" s="13"/>
      <c r="J330" s="33"/>
    </row>
    <row r="331" spans="5:10" x14ac:dyDescent="0.25">
      <c r="E331" s="34"/>
      <c r="F331" s="34"/>
      <c r="G331" s="34"/>
      <c r="H331" s="34"/>
      <c r="I331" s="13"/>
      <c r="J331" s="33"/>
    </row>
    <row r="332" spans="5:10" x14ac:dyDescent="0.25">
      <c r="F332" s="34"/>
      <c r="H332" s="34"/>
      <c r="I332" s="2"/>
      <c r="J332" s="33"/>
    </row>
    <row r="333" spans="5:10" x14ac:dyDescent="0.25">
      <c r="F333" s="34"/>
      <c r="H333" s="34"/>
      <c r="I333" s="2"/>
      <c r="J333" s="33"/>
    </row>
    <row r="334" spans="5:10" x14ac:dyDescent="0.25">
      <c r="F334" s="34"/>
      <c r="H334" s="34"/>
      <c r="I334" s="2"/>
      <c r="J334" s="33"/>
    </row>
    <row r="335" spans="5:10" x14ac:dyDescent="0.25">
      <c r="F335" s="34"/>
      <c r="H335" s="34"/>
      <c r="I335" s="2"/>
      <c r="J335" s="33"/>
    </row>
    <row r="336" spans="5:10" x14ac:dyDescent="0.25">
      <c r="F336" s="34"/>
      <c r="H336" s="34"/>
      <c r="I336" s="2"/>
      <c r="J336" s="33"/>
    </row>
    <row r="337" spans="6:10" x14ac:dyDescent="0.25">
      <c r="F337" s="34"/>
      <c r="H337" s="34"/>
      <c r="I337" s="2"/>
      <c r="J337" s="33"/>
    </row>
    <row r="338" spans="6:10" x14ac:dyDescent="0.25">
      <c r="F338" s="34"/>
      <c r="H338" s="34"/>
      <c r="I338" s="2"/>
      <c r="J338" s="33"/>
    </row>
    <row r="339" spans="6:10" x14ac:dyDescent="0.25">
      <c r="F339" s="34"/>
      <c r="H339" s="34"/>
      <c r="I339" s="2"/>
      <c r="J339" s="33"/>
    </row>
    <row r="340" spans="6:10" x14ac:dyDescent="0.25">
      <c r="F340" s="34"/>
      <c r="H340" s="34"/>
      <c r="I340" s="2"/>
      <c r="J340" s="33"/>
    </row>
    <row r="341" spans="6:10" x14ac:dyDescent="0.25">
      <c r="F341" s="34"/>
      <c r="H341" s="34"/>
      <c r="I341" s="2"/>
      <c r="J341" s="33"/>
    </row>
    <row r="342" spans="6:10" x14ac:dyDescent="0.25">
      <c r="F342" s="34"/>
      <c r="H342" s="34"/>
      <c r="I342" s="2"/>
      <c r="J342" s="33"/>
    </row>
    <row r="343" spans="6:10" x14ac:dyDescent="0.25">
      <c r="F343" s="34"/>
      <c r="H343" s="34"/>
      <c r="I343" s="2"/>
      <c r="J343" s="33"/>
    </row>
    <row r="344" spans="6:10" x14ac:dyDescent="0.25">
      <c r="F344" s="34"/>
      <c r="H344" s="34"/>
      <c r="I344" s="2"/>
      <c r="J344" s="33"/>
    </row>
    <row r="345" spans="6:10" x14ac:dyDescent="0.25">
      <c r="F345" s="34"/>
      <c r="H345" s="34"/>
      <c r="I345" s="2"/>
      <c r="J345" s="33"/>
    </row>
    <row r="346" spans="6:10" x14ac:dyDescent="0.25">
      <c r="F346" s="34"/>
      <c r="H346" s="34"/>
      <c r="I346" s="2"/>
      <c r="J346" s="33"/>
    </row>
    <row r="347" spans="6:10" x14ac:dyDescent="0.25">
      <c r="F347" s="34"/>
      <c r="H347" s="34"/>
      <c r="I347" s="2"/>
      <c r="J347" s="33"/>
    </row>
    <row r="348" spans="6:10" x14ac:dyDescent="0.25">
      <c r="F348" s="34"/>
      <c r="H348" s="34"/>
      <c r="I348" s="2"/>
      <c r="J348" s="33"/>
    </row>
    <row r="349" spans="6:10" x14ac:dyDescent="0.25">
      <c r="F349" s="34"/>
      <c r="H349" s="34"/>
      <c r="I349" s="2"/>
      <c r="J349" s="33"/>
    </row>
    <row r="350" spans="6:10" x14ac:dyDescent="0.25">
      <c r="F350" s="34"/>
      <c r="H350" s="34"/>
      <c r="I350" s="2"/>
      <c r="J350" s="33"/>
    </row>
    <row r="351" spans="6:10" x14ac:dyDescent="0.25">
      <c r="F351" s="34"/>
      <c r="H351" s="34"/>
      <c r="I351" s="2"/>
      <c r="J351" s="33"/>
    </row>
    <row r="352" spans="6:10" x14ac:dyDescent="0.25">
      <c r="F352" s="34"/>
      <c r="H352" s="34"/>
      <c r="I352" s="2"/>
      <c r="J352" s="33"/>
    </row>
    <row r="353" spans="6:10" x14ac:dyDescent="0.25">
      <c r="F353" s="34"/>
      <c r="H353" s="34"/>
      <c r="I353" s="2"/>
      <c r="J353" s="33"/>
    </row>
    <row r="354" spans="6:10" x14ac:dyDescent="0.25">
      <c r="F354" s="34"/>
      <c r="H354" s="34"/>
      <c r="I354" s="2"/>
      <c r="J354" s="33"/>
    </row>
    <row r="355" spans="6:10" x14ac:dyDescent="0.25">
      <c r="F355" s="34"/>
      <c r="H355" s="34"/>
      <c r="I355" s="2"/>
      <c r="J355" s="33"/>
    </row>
    <row r="356" spans="6:10" x14ac:dyDescent="0.25">
      <c r="F356" s="34"/>
      <c r="H356" s="34"/>
      <c r="I356" s="2"/>
      <c r="J356" s="33"/>
    </row>
    <row r="357" spans="6:10" x14ac:dyDescent="0.25">
      <c r="F357" s="34"/>
      <c r="H357" s="34"/>
      <c r="I357" s="2"/>
      <c r="J357" s="33"/>
    </row>
    <row r="358" spans="6:10" x14ac:dyDescent="0.25">
      <c r="F358" s="34"/>
      <c r="H358" s="34"/>
      <c r="I358" s="2"/>
      <c r="J358" s="33"/>
    </row>
    <row r="359" spans="6:10" x14ac:dyDescent="0.25">
      <c r="F359" s="34"/>
      <c r="H359" s="34"/>
      <c r="I359" s="2"/>
      <c r="J359" s="33"/>
    </row>
    <row r="360" spans="6:10" x14ac:dyDescent="0.25">
      <c r="F360" s="34"/>
      <c r="H360" s="34"/>
      <c r="I360" s="2"/>
      <c r="J360" s="33"/>
    </row>
    <row r="361" spans="6:10" x14ac:dyDescent="0.25">
      <c r="F361" s="34"/>
      <c r="H361" s="34"/>
      <c r="I361" s="2"/>
      <c r="J361" s="33"/>
    </row>
    <row r="362" spans="6:10" x14ac:dyDescent="0.25">
      <c r="F362" s="34"/>
      <c r="H362" s="34"/>
      <c r="I362" s="2"/>
      <c r="J362" s="33"/>
    </row>
    <row r="363" spans="6:10" x14ac:dyDescent="0.25">
      <c r="F363" s="34"/>
      <c r="H363" s="34"/>
      <c r="I363" s="2"/>
      <c r="J363" s="33"/>
    </row>
    <row r="364" spans="6:10" x14ac:dyDescent="0.25">
      <c r="F364" s="34"/>
      <c r="H364" s="34"/>
      <c r="I364" s="2"/>
      <c r="J364" s="33"/>
    </row>
    <row r="365" spans="6:10" x14ac:dyDescent="0.25">
      <c r="F365" s="34"/>
      <c r="H365" s="34"/>
      <c r="I365" s="2"/>
      <c r="J365" s="33"/>
    </row>
    <row r="366" spans="6:10" x14ac:dyDescent="0.25">
      <c r="F366" s="34"/>
      <c r="H366" s="34"/>
      <c r="I366" s="2"/>
      <c r="J366" s="33"/>
    </row>
    <row r="367" spans="6:10" x14ac:dyDescent="0.25">
      <c r="F367" s="34"/>
      <c r="H367" s="34"/>
      <c r="I367" s="2"/>
      <c r="J367" s="33"/>
    </row>
    <row r="368" spans="6:10" x14ac:dyDescent="0.25">
      <c r="F368" s="34"/>
      <c r="H368" s="34"/>
      <c r="I368" s="2"/>
      <c r="J368" s="33"/>
    </row>
    <row r="369" spans="6:10" x14ac:dyDescent="0.25">
      <c r="F369" s="34"/>
      <c r="H369" s="34"/>
      <c r="I369" s="2"/>
      <c r="J369" s="33"/>
    </row>
    <row r="370" spans="6:10" x14ac:dyDescent="0.25">
      <c r="F370" s="34"/>
      <c r="H370" s="34"/>
      <c r="I370" s="2"/>
      <c r="J370" s="33"/>
    </row>
    <row r="371" spans="6:10" x14ac:dyDescent="0.25">
      <c r="F371" s="34"/>
      <c r="H371" s="34"/>
      <c r="I371" s="2"/>
      <c r="J371" s="33"/>
    </row>
    <row r="372" spans="6:10" x14ac:dyDescent="0.25">
      <c r="F372" s="34"/>
      <c r="H372" s="34"/>
      <c r="I372" s="2"/>
      <c r="J372" s="33"/>
    </row>
    <row r="373" spans="6:10" x14ac:dyDescent="0.25">
      <c r="F373" s="34"/>
      <c r="H373" s="34"/>
      <c r="I373" s="2"/>
      <c r="J373" s="33"/>
    </row>
    <row r="374" spans="6:10" x14ac:dyDescent="0.25">
      <c r="F374" s="34"/>
      <c r="H374" s="34"/>
      <c r="I374" s="2"/>
      <c r="J374" s="33"/>
    </row>
    <row r="375" spans="6:10" x14ac:dyDescent="0.25">
      <c r="F375" s="34"/>
      <c r="H375" s="34"/>
      <c r="I375" s="2"/>
      <c r="J375" s="33"/>
    </row>
    <row r="376" spans="6:10" x14ac:dyDescent="0.25">
      <c r="F376" s="34"/>
      <c r="H376" s="34"/>
      <c r="I376" s="2"/>
      <c r="J376" s="33"/>
    </row>
    <row r="377" spans="6:10" x14ac:dyDescent="0.25">
      <c r="F377" s="34"/>
      <c r="H377" s="34"/>
      <c r="I377" s="2"/>
      <c r="J377" s="33"/>
    </row>
    <row r="378" spans="6:10" x14ac:dyDescent="0.25">
      <c r="F378" s="34"/>
      <c r="H378" s="34"/>
      <c r="I378" s="2"/>
      <c r="J378" s="33"/>
    </row>
    <row r="379" spans="6:10" x14ac:dyDescent="0.25">
      <c r="F379" s="34"/>
      <c r="H379" s="34"/>
      <c r="I379" s="2"/>
      <c r="J379" s="33"/>
    </row>
    <row r="380" spans="6:10" x14ac:dyDescent="0.25">
      <c r="F380" s="34"/>
      <c r="H380" s="34"/>
      <c r="I380" s="2"/>
      <c r="J380" s="33"/>
    </row>
    <row r="381" spans="6:10" x14ac:dyDescent="0.25">
      <c r="F381" s="34"/>
      <c r="H381" s="34"/>
      <c r="I381" s="2"/>
      <c r="J381" s="33"/>
    </row>
    <row r="382" spans="6:10" x14ac:dyDescent="0.25">
      <c r="F382" s="34"/>
      <c r="H382" s="34"/>
      <c r="I382" s="2"/>
      <c r="J382" s="33"/>
    </row>
    <row r="383" spans="6:10" x14ac:dyDescent="0.25">
      <c r="F383" s="34"/>
      <c r="H383" s="34"/>
      <c r="I383" s="2"/>
      <c r="J383" s="33"/>
    </row>
    <row r="384" spans="6:10" x14ac:dyDescent="0.25">
      <c r="F384" s="34"/>
      <c r="H384" s="34"/>
      <c r="I384" s="2"/>
      <c r="J384" s="33"/>
    </row>
    <row r="385" spans="6:10" x14ac:dyDescent="0.25">
      <c r="F385" s="34"/>
      <c r="H385" s="34"/>
      <c r="I385" s="2"/>
      <c r="J385" s="33"/>
    </row>
    <row r="386" spans="6:10" x14ac:dyDescent="0.25">
      <c r="F386" s="34"/>
      <c r="H386" s="34"/>
      <c r="I386" s="2"/>
      <c r="J386" s="33"/>
    </row>
    <row r="387" spans="6:10" x14ac:dyDescent="0.25">
      <c r="F387" s="34"/>
      <c r="H387" s="34"/>
      <c r="I387" s="2"/>
      <c r="J387" s="33"/>
    </row>
    <row r="388" spans="6:10" x14ac:dyDescent="0.25">
      <c r="F388" s="34"/>
      <c r="H388" s="34"/>
      <c r="I388" s="2"/>
      <c r="J388" s="33"/>
    </row>
    <row r="389" spans="6:10" x14ac:dyDescent="0.25">
      <c r="F389" s="34"/>
      <c r="H389" s="34"/>
      <c r="I389" s="2"/>
      <c r="J389" s="33"/>
    </row>
    <row r="390" spans="6:10" x14ac:dyDescent="0.25">
      <c r="F390" s="34"/>
      <c r="H390" s="34"/>
      <c r="I390" s="2"/>
      <c r="J390" s="33"/>
    </row>
    <row r="391" spans="6:10" x14ac:dyDescent="0.25">
      <c r="F391" s="34"/>
      <c r="H391" s="34"/>
      <c r="I391" s="2"/>
      <c r="J391" s="33"/>
    </row>
    <row r="392" spans="6:10" x14ac:dyDescent="0.25">
      <c r="F392" s="34"/>
      <c r="H392" s="34"/>
      <c r="I392" s="2"/>
      <c r="J392" s="33"/>
    </row>
    <row r="393" spans="6:10" x14ac:dyDescent="0.25">
      <c r="F393" s="34"/>
      <c r="H393" s="34"/>
      <c r="I393" s="2"/>
      <c r="J393" s="33"/>
    </row>
    <row r="394" spans="6:10" x14ac:dyDescent="0.25">
      <c r="F394" s="34"/>
      <c r="H394" s="34"/>
      <c r="I394" s="2"/>
      <c r="J394" s="33"/>
    </row>
    <row r="395" spans="6:10" x14ac:dyDescent="0.25">
      <c r="F395" s="34"/>
      <c r="H395" s="34"/>
      <c r="I395" s="2"/>
      <c r="J395" s="33"/>
    </row>
    <row r="396" spans="6:10" x14ac:dyDescent="0.25">
      <c r="F396" s="34"/>
      <c r="H396" s="34"/>
      <c r="I396" s="2"/>
      <c r="J396" s="33"/>
    </row>
    <row r="397" spans="6:10" x14ac:dyDescent="0.25">
      <c r="F397" s="34"/>
      <c r="H397" s="34"/>
      <c r="I397" s="2"/>
      <c r="J397" s="33"/>
    </row>
    <row r="398" spans="6:10" x14ac:dyDescent="0.25">
      <c r="F398" s="34"/>
      <c r="H398" s="34"/>
      <c r="I398" s="2"/>
      <c r="J398" s="33"/>
    </row>
    <row r="399" spans="6:10" x14ac:dyDescent="0.25">
      <c r="F399" s="34"/>
      <c r="H399" s="34"/>
      <c r="I399" s="2"/>
      <c r="J399" s="33"/>
    </row>
    <row r="400" spans="6:10" x14ac:dyDescent="0.25">
      <c r="F400" s="34"/>
      <c r="H400" s="34"/>
      <c r="I400" s="2"/>
      <c r="J400" s="33"/>
    </row>
    <row r="401" spans="6:10" x14ac:dyDescent="0.25">
      <c r="F401" s="34"/>
      <c r="H401" s="34"/>
      <c r="I401" s="2"/>
      <c r="J401" s="33"/>
    </row>
    <row r="402" spans="6:10" x14ac:dyDescent="0.25">
      <c r="F402" s="34"/>
      <c r="H402" s="34"/>
      <c r="I402" s="2"/>
      <c r="J402" s="33"/>
    </row>
    <row r="403" spans="6:10" x14ac:dyDescent="0.25">
      <c r="F403" s="34"/>
      <c r="H403" s="34"/>
      <c r="I403" s="2"/>
      <c r="J403" s="33"/>
    </row>
    <row r="404" spans="6:10" x14ac:dyDescent="0.25">
      <c r="F404" s="34"/>
      <c r="H404" s="34"/>
      <c r="I404" s="2"/>
      <c r="J404" s="33"/>
    </row>
    <row r="405" spans="6:10" x14ac:dyDescent="0.25">
      <c r="F405" s="34"/>
      <c r="H405" s="34"/>
      <c r="I405" s="2"/>
      <c r="J405" s="33"/>
    </row>
    <row r="406" spans="6:10" x14ac:dyDescent="0.25">
      <c r="F406" s="34"/>
      <c r="H406" s="34"/>
      <c r="I406" s="2"/>
      <c r="J406" s="33"/>
    </row>
    <row r="407" spans="6:10" x14ac:dyDescent="0.25">
      <c r="F407" s="34"/>
      <c r="H407" s="34"/>
      <c r="I407" s="2"/>
      <c r="J407" s="33"/>
    </row>
  </sheetData>
  <mergeCells count="4">
    <mergeCell ref="B1:C1"/>
    <mergeCell ref="E1:M1"/>
    <mergeCell ref="N1:S1"/>
    <mergeCell ref="U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GEUS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Knudsen</dc:creator>
  <cp:lastModifiedBy>Christian Knudsen</cp:lastModifiedBy>
  <dcterms:created xsi:type="dcterms:W3CDTF">2018-12-07T13:46:13Z</dcterms:created>
  <dcterms:modified xsi:type="dcterms:W3CDTF">2018-12-07T13:47:22Z</dcterms:modified>
</cp:coreProperties>
</file>