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Asc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H102" i="1" s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102" i="1" s="1"/>
  <c r="E81" i="1" l="1"/>
  <c r="F81" i="1"/>
  <c r="G81" i="1"/>
  <c r="AH81" i="1" s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4" i="1"/>
  <c r="D81" i="1" l="1"/>
</calcChain>
</file>

<file path=xl/sharedStrings.xml><?xml version="1.0" encoding="utf-8"?>
<sst xmlns="http://schemas.openxmlformats.org/spreadsheetml/2006/main" count="570" uniqueCount="265">
  <si>
    <t>Neurospora crassa</t>
  </si>
  <si>
    <t>KC683708.1</t>
  </si>
  <si>
    <t>Madurella mycetomatis</t>
  </si>
  <si>
    <t>JQ015302.1</t>
  </si>
  <si>
    <t>Podospora anserina</t>
  </si>
  <si>
    <t>Sordariales</t>
  </si>
  <si>
    <t>Xylariales</t>
  </si>
  <si>
    <t>KF545917.1</t>
  </si>
  <si>
    <t>Phase</t>
  </si>
  <si>
    <t>Introns</t>
  </si>
  <si>
    <t>Annulohypoxylon stygium</t>
  </si>
  <si>
    <t>J235TASD1</t>
  </si>
  <si>
    <t>Microascales</t>
  </si>
  <si>
    <t>JX185564.1</t>
  </si>
  <si>
    <t>Ceratocystis cacaofunesta</t>
  </si>
  <si>
    <t>Glomerellales</t>
  </si>
  <si>
    <t>Glomerella graminicola</t>
  </si>
  <si>
    <t>CM001021.1</t>
  </si>
  <si>
    <t>Colletotrichum caudatum</t>
  </si>
  <si>
    <t>CBS131602</t>
  </si>
  <si>
    <t>Hypocreales</t>
  </si>
  <si>
    <t>Fusarium culmorum</t>
  </si>
  <si>
    <t>Fusarium gerlachii</t>
  </si>
  <si>
    <t>KP827647.1</t>
  </si>
  <si>
    <t>KM486533.1</t>
  </si>
  <si>
    <t>Fusarium oxysporum</t>
  </si>
  <si>
    <t>AY945289.1</t>
  </si>
  <si>
    <t>Hirsutella minnesotensis</t>
  </si>
  <si>
    <t>KR139916.1</t>
  </si>
  <si>
    <t>Claviceps purpurea</t>
  </si>
  <si>
    <t>FO082257.1</t>
  </si>
  <si>
    <t>Peltigerales</t>
  </si>
  <si>
    <t>Peltigera membranacea</t>
  </si>
  <si>
    <t>JN088165.1</t>
  </si>
  <si>
    <t>Peltigera malacea</t>
  </si>
  <si>
    <t>Saccharomycetales</t>
  </si>
  <si>
    <t>Dekkera bruxellensis</t>
  </si>
  <si>
    <t>GQ354526.1</t>
  </si>
  <si>
    <t>Candida viswanathii</t>
  </si>
  <si>
    <t>EF536359.1</t>
  </si>
  <si>
    <t>Candida chauliodes</t>
  </si>
  <si>
    <t>KF017574.1</t>
  </si>
  <si>
    <t>Meyerozyma guilliermondii</t>
  </si>
  <si>
    <t>KC993176.1</t>
  </si>
  <si>
    <t>Pichia farinosa</t>
  </si>
  <si>
    <t>Pichia kluyveri</t>
  </si>
  <si>
    <t>KC993182.1</t>
  </si>
  <si>
    <t>Yarrowia lipolytica</t>
  </si>
  <si>
    <t>AJ307410</t>
  </si>
  <si>
    <t xml:space="preserve">Onygenales </t>
  </si>
  <si>
    <t>Epidermophyton floccosum</t>
  </si>
  <si>
    <t>AY916130.1</t>
  </si>
  <si>
    <t>Ajellomyces dermatitidis</t>
  </si>
  <si>
    <t>Pleosporales</t>
  </si>
  <si>
    <t>Phaeosphaeria nodorum</t>
  </si>
  <si>
    <t>EU053989.1</t>
  </si>
  <si>
    <t>Pleomassaria siparia</t>
  </si>
  <si>
    <t>Bimuria novae-zelandiae</t>
  </si>
  <si>
    <t>CBS_107.79</t>
  </si>
  <si>
    <t>CBS_304.34</t>
  </si>
  <si>
    <t>CBS_161.51</t>
  </si>
  <si>
    <t>Mytilinidion resinicola</t>
  </si>
  <si>
    <t>Clathrospora elynae</t>
  </si>
  <si>
    <t>Melanomma pulvis-pyrius</t>
  </si>
  <si>
    <t>CBS_113818</t>
  </si>
  <si>
    <t>Ophiobolus disseminans</t>
  </si>
  <si>
    <t>Ampelomyces quisqualis</t>
  </si>
  <si>
    <t>HMLAC05119</t>
  </si>
  <si>
    <t>Decorospora gaudefroyi</t>
  </si>
  <si>
    <t>Lophiostoma macrostomum</t>
  </si>
  <si>
    <t>Paraconiothyrium sporulosum</t>
  </si>
  <si>
    <t>Corynespora cassiicola</t>
  </si>
  <si>
    <t>Pyrenochaeta sp.</t>
  </si>
  <si>
    <t>Setomelanomma holmii</t>
  </si>
  <si>
    <t>CBS_110217</t>
  </si>
  <si>
    <t>CBS_379.55</t>
  </si>
  <si>
    <t xml:space="preserve">Incertae sedis </t>
  </si>
  <si>
    <t>Rhynchosporium secalis</t>
  </si>
  <si>
    <t>KF650575.1</t>
  </si>
  <si>
    <t>Rhynchosporium agropyri</t>
  </si>
  <si>
    <t>CBS_542.76</t>
  </si>
  <si>
    <t>CBS_525.71</t>
  </si>
  <si>
    <t xml:space="preserve">Helotiales </t>
  </si>
  <si>
    <t>Sclerotinia borealis</t>
  </si>
  <si>
    <t>KJ434027.1</t>
  </si>
  <si>
    <t>CBS118.31</t>
  </si>
  <si>
    <t>CBS235.53</t>
  </si>
  <si>
    <t>Loramyces macrosporus</t>
  </si>
  <si>
    <t>Bulgaria inquinans</t>
  </si>
  <si>
    <t>Clohesyomyces aquaticus</t>
  </si>
  <si>
    <t>Macroventuria anomochaeta</t>
  </si>
  <si>
    <t>Lizonia empirigonia</t>
  </si>
  <si>
    <t>Lepidopterella palustris</t>
  </si>
  <si>
    <t xml:space="preserve">Diaporthales </t>
  </si>
  <si>
    <t>Cryphonectria parasitica</t>
  </si>
  <si>
    <t>AF456838.1</t>
  </si>
  <si>
    <t>CBS_116597</t>
  </si>
  <si>
    <t>Ophiostomatales</t>
  </si>
  <si>
    <t>Ophiostoma novo-ulmi</t>
  </si>
  <si>
    <t>Agaricales</t>
  </si>
  <si>
    <t>Flammulina velutipes</t>
  </si>
  <si>
    <t>JF799107.1</t>
  </si>
  <si>
    <t>JX271275.1</t>
  </si>
  <si>
    <t xml:space="preserve">Agaricus bisporus </t>
  </si>
  <si>
    <t xml:space="preserve">Polyporales </t>
  </si>
  <si>
    <t>Ganoderma sinense</t>
  </si>
  <si>
    <t>KF673550.1</t>
  </si>
  <si>
    <t>Ganoderma lucidum</t>
  </si>
  <si>
    <t>HF570115.2</t>
  </si>
  <si>
    <t>Ganoderma meredithae</t>
  </si>
  <si>
    <t>KP410262.1</t>
  </si>
  <si>
    <t>Phlebia radiata</t>
  </si>
  <si>
    <t>HE613568.1</t>
  </si>
  <si>
    <t xml:space="preserve">Russulales </t>
  </si>
  <si>
    <t>Heterobasidion irregulare</t>
  </si>
  <si>
    <t>KF957635.1</t>
  </si>
  <si>
    <t>Ustilago maydis</t>
  </si>
  <si>
    <t>Ustilaginales</t>
  </si>
  <si>
    <t>DQ157700.1</t>
  </si>
  <si>
    <t xml:space="preserve">Microstromatales </t>
  </si>
  <si>
    <t>Jaminaea angkoriensis</t>
  </si>
  <si>
    <t>KC628747.1</t>
  </si>
  <si>
    <t>Microbotryum lychnidis</t>
  </si>
  <si>
    <t>KC285586.1</t>
  </si>
  <si>
    <t>Sporisorium reilianum</t>
  </si>
  <si>
    <t>Microbotryales</t>
  </si>
  <si>
    <t>FQ311469.1</t>
  </si>
  <si>
    <t xml:space="preserve">Tilletiales </t>
  </si>
  <si>
    <t>Tilletia indica</t>
  </si>
  <si>
    <t>DQ993184.1</t>
  </si>
  <si>
    <t>Tilletia walkeri</t>
  </si>
  <si>
    <t>EF536375.1</t>
  </si>
  <si>
    <t xml:space="preserve">Pezizales </t>
  </si>
  <si>
    <t>Pyronema omphalodes</t>
  </si>
  <si>
    <t>KU707476.1</t>
  </si>
  <si>
    <t xml:space="preserve">Mucorales </t>
  </si>
  <si>
    <t>Parasitella parasitica</t>
  </si>
  <si>
    <t>Phycomyces blakesleeanus</t>
  </si>
  <si>
    <t>KM382275.1</t>
  </si>
  <si>
    <t>KR809878.1</t>
  </si>
  <si>
    <t>Capnodiales</t>
  </si>
  <si>
    <t>CBS_121739</t>
  </si>
  <si>
    <t>CBS_116005</t>
  </si>
  <si>
    <t>Lindgomyces</t>
  </si>
  <si>
    <t>ATCC_200398</t>
  </si>
  <si>
    <t>Myriangiales</t>
  </si>
  <si>
    <t>CECT_20119</t>
  </si>
  <si>
    <t>Microthyriales</t>
  </si>
  <si>
    <t>CBS_130266</t>
  </si>
  <si>
    <t>Mytilinidiales</t>
  </si>
  <si>
    <t>CBS_269.34</t>
  </si>
  <si>
    <t>Mycosphaerellales</t>
  </si>
  <si>
    <t>Rhytismatales</t>
  </si>
  <si>
    <t>CBS_202.91</t>
  </si>
  <si>
    <t>Lulworthiales</t>
  </si>
  <si>
    <t>Magnaporthales</t>
  </si>
  <si>
    <t>ATCC_64411</t>
  </si>
  <si>
    <t>JK4322</t>
  </si>
  <si>
    <t>ATCC_42695</t>
  </si>
  <si>
    <t>Eurotiales</t>
  </si>
  <si>
    <t>Thelebolales</t>
  </si>
  <si>
    <t>ATCC_90970</t>
  </si>
  <si>
    <t>IC2</t>
  </si>
  <si>
    <t>IB</t>
  </si>
  <si>
    <t>IA</t>
  </si>
  <si>
    <t>ID</t>
  </si>
  <si>
    <t>Pseudovirgaria hyperparasitica</t>
  </si>
  <si>
    <t>Westerdykella ornata</t>
  </si>
  <si>
    <t>Lophium mytilinum</t>
  </si>
  <si>
    <t>Lindra thalassiae</t>
  </si>
  <si>
    <t>Caloscypha fulgens</t>
  </si>
  <si>
    <t>Endoconidiophora resinifera</t>
  </si>
  <si>
    <t>MH551223.1</t>
  </si>
  <si>
    <t>Drechslerella brochopaga</t>
  </si>
  <si>
    <t>Dactylella sp.</t>
  </si>
  <si>
    <t>NC_001329.3</t>
  </si>
  <si>
    <t>JN088164.1</t>
  </si>
  <si>
    <t>FN356025.1</t>
  </si>
  <si>
    <t>NW_003101581.1</t>
  </si>
  <si>
    <t>MG020143.1</t>
  </si>
  <si>
    <t>ITEM_5010</t>
  </si>
  <si>
    <t>Cercospora zeae-maydis</t>
  </si>
  <si>
    <t>Aspergillus carbonarius</t>
  </si>
  <si>
    <t>Teratosphaeria nubilosa</t>
  </si>
  <si>
    <t>Septoria musiva</t>
  </si>
  <si>
    <t>SO2202</t>
  </si>
  <si>
    <t>Thelebolus microsporus</t>
  </si>
  <si>
    <t>Magnaporthiopsis poae</t>
  </si>
  <si>
    <t>Coccomyces strobi</t>
  </si>
  <si>
    <t>Mycosphaerella fijiensis</t>
  </si>
  <si>
    <t>Tothia fuscella</t>
  </si>
  <si>
    <t>Elsinoe ampelina</t>
  </si>
  <si>
    <t>Lindgomyces ingoldianus</t>
  </si>
  <si>
    <t>Choiromyces venosus</t>
  </si>
  <si>
    <t>Ceratocystiopsis brevicomis</t>
  </si>
  <si>
    <t>PCDN01000199.1</t>
  </si>
  <si>
    <t>Raffaelea arxii</t>
  </si>
  <si>
    <t>Ceratocystiopsis minuta</t>
  </si>
  <si>
    <t>LZPB01000172.1</t>
  </si>
  <si>
    <t>Raffaelea albimanens</t>
  </si>
  <si>
    <t>PCDJ01000011.1</t>
  </si>
  <si>
    <t>PCDH01000124.1</t>
  </si>
  <si>
    <t>Raffaelea quercivora (nad5 copy2)</t>
  </si>
  <si>
    <t>PCDE01000018.1</t>
  </si>
  <si>
    <t>MK550698</t>
  </si>
  <si>
    <t>MK550697</t>
  </si>
  <si>
    <t>Phyllosticta citriasiana</t>
  </si>
  <si>
    <t>AP3s5-JAC2a</t>
  </si>
  <si>
    <t>HQ259115.1</t>
  </si>
  <si>
    <t>Moniliophthora roreri</t>
  </si>
  <si>
    <t>Microdochium bolleyi</t>
  </si>
  <si>
    <t>Lollipopaia minuta</t>
  </si>
  <si>
    <t>IC2-LAG</t>
  </si>
  <si>
    <t>IB-LAG</t>
  </si>
  <si>
    <t>gII-RT</t>
  </si>
  <si>
    <t>ID-LAG</t>
  </si>
  <si>
    <t>IB-GIY</t>
  </si>
  <si>
    <t>ID -LAG</t>
  </si>
  <si>
    <t>IB-LAG/GIY</t>
  </si>
  <si>
    <t xml:space="preserve">IC2 </t>
  </si>
  <si>
    <t>IB-GIY/LAG</t>
  </si>
  <si>
    <t>TWIN-IC2/gII-LAG</t>
  </si>
  <si>
    <t>nad5-37</t>
  </si>
  <si>
    <t>nad5-168</t>
  </si>
  <si>
    <t>nad5-248</t>
  </si>
  <si>
    <t>nad5-260</t>
  </si>
  <si>
    <t>nad5-324</t>
  </si>
  <si>
    <t>nad5-417</t>
  </si>
  <si>
    <t>nad5-426</t>
  </si>
  <si>
    <t>nad5-522</t>
  </si>
  <si>
    <t>nad5-570</t>
  </si>
  <si>
    <t>nad5-672</t>
  </si>
  <si>
    <t>nad5-684</t>
  </si>
  <si>
    <t>nad5-710</t>
  </si>
  <si>
    <t>nad5-717</t>
  </si>
  <si>
    <t>nad5-747</t>
  </si>
  <si>
    <t>nad5-755</t>
  </si>
  <si>
    <t>nad5-758</t>
  </si>
  <si>
    <t>nad5-924</t>
  </si>
  <si>
    <t>nad5-1000</t>
  </si>
  <si>
    <t>nad5-1032</t>
  </si>
  <si>
    <t>nad5-1065</t>
  </si>
  <si>
    <t>nad5-1152</t>
  </si>
  <si>
    <t>nad5-1479</t>
  </si>
  <si>
    <t>nad5-1878</t>
  </si>
  <si>
    <t>IC2-GIY/LAG</t>
  </si>
  <si>
    <t>IA-LAG</t>
  </si>
  <si>
    <t>TWIN-ID</t>
  </si>
  <si>
    <t>nad5-744</t>
  </si>
  <si>
    <t>nad5-706</t>
  </si>
  <si>
    <t>nad5-715</t>
  </si>
  <si>
    <t>IB-cox3</t>
  </si>
  <si>
    <t>nad5-934</t>
  </si>
  <si>
    <t>nad5-954</t>
  </si>
  <si>
    <t>nad5-1005</t>
  </si>
  <si>
    <t>gII-GIY</t>
  </si>
  <si>
    <t xml:space="preserve">IB </t>
  </si>
  <si>
    <t>nad-706</t>
  </si>
  <si>
    <t>ID-rps3</t>
  </si>
  <si>
    <t xml:space="preserve">Taxanomic postion </t>
  </si>
  <si>
    <t xml:space="preserve">GenBank Accession number </t>
  </si>
  <si>
    <t xml:space="preserve">Species </t>
  </si>
  <si>
    <t>Insertion sites -&gt;</t>
  </si>
  <si>
    <t>Basidiomycota</t>
  </si>
  <si>
    <t>Zygomycota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</si>
</sst>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1" applyFont="1"/>
    <xf numFmtId="0" fontId="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2"/>
  <sheetViews>
    <sheetView tabSelected="1" topLeftCell="A49" zoomScale="85" zoomScaleNormal="85" workbookViewId="0">
      <selection activeCell="B117" sqref="B117"/>
    </sheetView>
  </sheetViews>
  <sheetFormatPr defaultRowHeight="14.4" x14ac:dyDescent="0.3"/>
  <cols>
    <col min="1" max="6" width="9.21875" style="1"/>
  </cols>
  <sheetData>
    <row r="1" spans="1:33" ht="15" x14ac:dyDescent="0.25">
      <c r="B1" s="1" t="s">
        <v>262</v>
      </c>
      <c r="E1" s="1" t="s">
        <v>222</v>
      </c>
      <c r="F1" s="1" t="s">
        <v>223</v>
      </c>
      <c r="G1" t="s">
        <v>224</v>
      </c>
      <c r="H1" t="s">
        <v>225</v>
      </c>
      <c r="I1" t="s">
        <v>226</v>
      </c>
      <c r="J1" t="s">
        <v>227</v>
      </c>
      <c r="K1" t="s">
        <v>228</v>
      </c>
      <c r="L1" t="s">
        <v>229</v>
      </c>
      <c r="M1" t="s">
        <v>230</v>
      </c>
      <c r="N1" t="s">
        <v>231</v>
      </c>
      <c r="O1" t="s">
        <v>232</v>
      </c>
      <c r="P1" t="s">
        <v>257</v>
      </c>
      <c r="Q1" t="s">
        <v>233</v>
      </c>
      <c r="R1" t="s">
        <v>250</v>
      </c>
      <c r="S1" t="s">
        <v>234</v>
      </c>
      <c r="T1" t="s">
        <v>248</v>
      </c>
      <c r="U1" t="s">
        <v>235</v>
      </c>
      <c r="V1" t="s">
        <v>236</v>
      </c>
      <c r="W1" t="s">
        <v>237</v>
      </c>
      <c r="X1" t="s">
        <v>238</v>
      </c>
      <c r="Y1" t="s">
        <v>252</v>
      </c>
      <c r="Z1" t="s">
        <v>253</v>
      </c>
      <c r="AA1" t="s">
        <v>239</v>
      </c>
      <c r="AB1" t="s">
        <v>254</v>
      </c>
      <c r="AC1" t="s">
        <v>240</v>
      </c>
      <c r="AD1" t="s">
        <v>241</v>
      </c>
      <c r="AE1" t="s">
        <v>242</v>
      </c>
      <c r="AF1" t="s">
        <v>243</v>
      </c>
      <c r="AG1" t="s">
        <v>244</v>
      </c>
    </row>
    <row r="2" spans="1:33" ht="15" x14ac:dyDescent="0.25">
      <c r="A2" s="1" t="s">
        <v>259</v>
      </c>
      <c r="B2" s="1" t="s">
        <v>260</v>
      </c>
      <c r="C2" s="1" t="s">
        <v>261</v>
      </c>
      <c r="D2" s="1" t="s">
        <v>8</v>
      </c>
      <c r="E2" s="1">
        <v>1</v>
      </c>
      <c r="F2" s="1">
        <v>0</v>
      </c>
      <c r="G2">
        <v>2</v>
      </c>
      <c r="H2">
        <v>2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2</v>
      </c>
      <c r="R2">
        <v>1</v>
      </c>
      <c r="S2">
        <v>0</v>
      </c>
      <c r="T2">
        <v>0</v>
      </c>
      <c r="U2">
        <v>0</v>
      </c>
      <c r="V2">
        <v>2</v>
      </c>
      <c r="W2">
        <v>2</v>
      </c>
      <c r="X2">
        <v>0</v>
      </c>
      <c r="Y2">
        <v>1</v>
      </c>
      <c r="Z2">
        <v>0</v>
      </c>
      <c r="AA2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3" ht="15" x14ac:dyDescent="0.25">
      <c r="D3" s="1" t="s">
        <v>9</v>
      </c>
    </row>
    <row r="4" spans="1:33" ht="15" x14ac:dyDescent="0.25">
      <c r="A4" s="1" t="s">
        <v>5</v>
      </c>
      <c r="B4" s="2" t="s">
        <v>1</v>
      </c>
      <c r="C4" s="2" t="s">
        <v>0</v>
      </c>
      <c r="D4" s="2">
        <f>COUNTA(E4:AG4)</f>
        <v>2</v>
      </c>
      <c r="E4" s="2"/>
      <c r="F4" s="2"/>
      <c r="I4" t="s">
        <v>212</v>
      </c>
      <c r="S4" t="s">
        <v>213</v>
      </c>
    </row>
    <row r="5" spans="1:33" ht="15" x14ac:dyDescent="0.25">
      <c r="B5" s="2" t="s">
        <v>3</v>
      </c>
      <c r="C5" s="2" t="s">
        <v>2</v>
      </c>
      <c r="D5" s="2">
        <f t="shared" ref="D5:D68" si="0">COUNTA(E5:AG5)</f>
        <v>1</v>
      </c>
      <c r="E5" s="2"/>
      <c r="F5" s="2"/>
      <c r="X5" t="s">
        <v>213</v>
      </c>
    </row>
    <row r="6" spans="1:33" ht="15" x14ac:dyDescent="0.25">
      <c r="B6" s="2" t="s">
        <v>175</v>
      </c>
      <c r="C6" s="2" t="s">
        <v>4</v>
      </c>
      <c r="D6" s="2">
        <f t="shared" si="0"/>
        <v>4</v>
      </c>
      <c r="E6" s="2"/>
      <c r="F6" s="2"/>
      <c r="G6" t="s">
        <v>215</v>
      </c>
      <c r="I6" s="2" t="s">
        <v>212</v>
      </c>
      <c r="M6" t="s">
        <v>213</v>
      </c>
      <c r="N6" t="s">
        <v>214</v>
      </c>
    </row>
    <row r="7" spans="1:33" ht="15" x14ac:dyDescent="0.25">
      <c r="A7" s="3" t="s">
        <v>6</v>
      </c>
      <c r="B7" s="2" t="s">
        <v>7</v>
      </c>
      <c r="C7" s="2" t="s">
        <v>10</v>
      </c>
      <c r="D7" s="2">
        <f t="shared" si="0"/>
        <v>5</v>
      </c>
      <c r="I7" t="s">
        <v>212</v>
      </c>
      <c r="K7" t="s">
        <v>215</v>
      </c>
      <c r="M7" t="s">
        <v>213</v>
      </c>
      <c r="Q7" t="s">
        <v>247</v>
      </c>
      <c r="X7" t="s">
        <v>213</v>
      </c>
    </row>
    <row r="8" spans="1:33" ht="15" x14ac:dyDescent="0.25">
      <c r="B8" s="2" t="s">
        <v>11</v>
      </c>
      <c r="C8" s="2" t="s">
        <v>210</v>
      </c>
      <c r="D8" s="2">
        <f t="shared" si="0"/>
        <v>1</v>
      </c>
      <c r="X8" t="s">
        <v>213</v>
      </c>
    </row>
    <row r="9" spans="1:33" ht="15" x14ac:dyDescent="0.25">
      <c r="A9" s="1" t="s">
        <v>12</v>
      </c>
      <c r="B9" s="2" t="s">
        <v>13</v>
      </c>
      <c r="C9" s="2" t="s">
        <v>14</v>
      </c>
      <c r="D9" s="2">
        <f t="shared" si="0"/>
        <v>8</v>
      </c>
      <c r="E9" s="2"/>
      <c r="F9" s="2"/>
      <c r="G9" s="2" t="s">
        <v>215</v>
      </c>
      <c r="H9" s="2" t="s">
        <v>215</v>
      </c>
      <c r="I9" s="2" t="s">
        <v>212</v>
      </c>
      <c r="U9" t="s">
        <v>212</v>
      </c>
      <c r="W9" t="s">
        <v>213</v>
      </c>
      <c r="X9" t="s">
        <v>213</v>
      </c>
      <c r="AA9" t="s">
        <v>216</v>
      </c>
      <c r="AD9" t="s">
        <v>246</v>
      </c>
    </row>
    <row r="10" spans="1:33" ht="15" x14ac:dyDescent="0.25">
      <c r="B10" t="s">
        <v>172</v>
      </c>
      <c r="C10" s="2" t="s">
        <v>171</v>
      </c>
      <c r="D10" s="2">
        <f t="shared" si="0"/>
        <v>7</v>
      </c>
      <c r="E10" s="2"/>
      <c r="F10" s="2"/>
      <c r="G10" t="s">
        <v>215</v>
      </c>
      <c r="O10" t="s">
        <v>213</v>
      </c>
      <c r="Q10" t="s">
        <v>165</v>
      </c>
      <c r="S10" t="s">
        <v>213</v>
      </c>
      <c r="U10" t="s">
        <v>219</v>
      </c>
      <c r="W10" t="s">
        <v>213</v>
      </c>
      <c r="AE10" t="s">
        <v>162</v>
      </c>
    </row>
    <row r="11" spans="1:33" ht="15" x14ac:dyDescent="0.25">
      <c r="A11" s="3" t="s">
        <v>15</v>
      </c>
      <c r="B11" s="2" t="s">
        <v>17</v>
      </c>
      <c r="C11" s="2" t="s">
        <v>16</v>
      </c>
      <c r="D11" s="2">
        <f t="shared" si="0"/>
        <v>1</v>
      </c>
      <c r="S11" t="s">
        <v>213</v>
      </c>
    </row>
    <row r="12" spans="1:33" ht="15" x14ac:dyDescent="0.25">
      <c r="B12" s="2" t="s">
        <v>19</v>
      </c>
      <c r="C12" s="2" t="s">
        <v>18</v>
      </c>
      <c r="D12" s="2">
        <f t="shared" si="0"/>
        <v>1</v>
      </c>
      <c r="S12" t="s">
        <v>213</v>
      </c>
    </row>
    <row r="13" spans="1:33" ht="15" x14ac:dyDescent="0.25">
      <c r="A13" s="2" t="s">
        <v>20</v>
      </c>
      <c r="B13" s="2" t="s">
        <v>23</v>
      </c>
      <c r="C13" s="2" t="s">
        <v>21</v>
      </c>
      <c r="D13" s="2">
        <f t="shared" si="0"/>
        <v>1</v>
      </c>
      <c r="S13" t="s">
        <v>213</v>
      </c>
    </row>
    <row r="14" spans="1:33" ht="15" x14ac:dyDescent="0.25">
      <c r="B14" s="2" t="s">
        <v>24</v>
      </c>
      <c r="C14" s="3" t="s">
        <v>22</v>
      </c>
      <c r="D14" s="2">
        <f t="shared" si="0"/>
        <v>1</v>
      </c>
      <c r="S14" t="s">
        <v>213</v>
      </c>
    </row>
    <row r="15" spans="1:33" ht="15" x14ac:dyDescent="0.25">
      <c r="B15" s="2" t="s">
        <v>26</v>
      </c>
      <c r="C15" s="3" t="s">
        <v>25</v>
      </c>
      <c r="D15" s="2">
        <f t="shared" si="0"/>
        <v>1</v>
      </c>
      <c r="S15" t="s">
        <v>213</v>
      </c>
    </row>
    <row r="16" spans="1:33" ht="15" x14ac:dyDescent="0.25">
      <c r="B16" s="2" t="s">
        <v>28</v>
      </c>
      <c r="C16" s="2" t="s">
        <v>27</v>
      </c>
      <c r="D16" s="2">
        <f t="shared" si="0"/>
        <v>1</v>
      </c>
      <c r="Q16" t="s">
        <v>165</v>
      </c>
    </row>
    <row r="17" spans="1:27" s="1" customFormat="1" ht="15" x14ac:dyDescent="0.25">
      <c r="B17" s="2" t="s">
        <v>30</v>
      </c>
      <c r="C17" s="2" t="s">
        <v>29</v>
      </c>
      <c r="D17" s="2">
        <f t="shared" si="0"/>
        <v>1</v>
      </c>
      <c r="J17" s="1" t="s">
        <v>163</v>
      </c>
    </row>
    <row r="18" spans="1:27" ht="15" x14ac:dyDescent="0.25">
      <c r="A18" s="2" t="s">
        <v>31</v>
      </c>
      <c r="B18" s="2" t="s">
        <v>33</v>
      </c>
      <c r="C18" s="2" t="s">
        <v>32</v>
      </c>
      <c r="D18" s="2">
        <f t="shared" si="0"/>
        <v>3</v>
      </c>
      <c r="K18" t="s">
        <v>215</v>
      </c>
      <c r="Q18" t="s">
        <v>165</v>
      </c>
      <c r="S18" s="1" t="s">
        <v>213</v>
      </c>
      <c r="T18" s="1"/>
    </row>
    <row r="19" spans="1:27" ht="15" x14ac:dyDescent="0.25">
      <c r="B19" s="1" t="s">
        <v>176</v>
      </c>
      <c r="C19" s="2" t="s">
        <v>34</v>
      </c>
      <c r="D19" s="2">
        <f t="shared" si="0"/>
        <v>1</v>
      </c>
      <c r="X19" t="s">
        <v>213</v>
      </c>
    </row>
    <row r="20" spans="1:27" ht="15" x14ac:dyDescent="0.25">
      <c r="A20" s="3" t="s">
        <v>35</v>
      </c>
      <c r="B20" s="2" t="s">
        <v>37</v>
      </c>
      <c r="C20" s="2" t="s">
        <v>36</v>
      </c>
      <c r="D20" s="2">
        <f t="shared" si="0"/>
        <v>1</v>
      </c>
      <c r="S20" t="s">
        <v>163</v>
      </c>
    </row>
    <row r="21" spans="1:27" ht="15" x14ac:dyDescent="0.25">
      <c r="B21" s="2" t="s">
        <v>39</v>
      </c>
      <c r="C21" s="2" t="s">
        <v>38</v>
      </c>
      <c r="D21" s="2">
        <f t="shared" si="0"/>
        <v>1</v>
      </c>
      <c r="S21" t="s">
        <v>163</v>
      </c>
    </row>
    <row r="22" spans="1:27" ht="15" x14ac:dyDescent="0.25">
      <c r="B22" s="2" t="s">
        <v>41</v>
      </c>
      <c r="C22" s="3" t="s">
        <v>40</v>
      </c>
      <c r="D22" s="2">
        <f t="shared" si="0"/>
        <v>1</v>
      </c>
      <c r="S22" t="s">
        <v>163</v>
      </c>
    </row>
    <row r="23" spans="1:27" ht="15" x14ac:dyDescent="0.25">
      <c r="B23" s="2" t="s">
        <v>43</v>
      </c>
      <c r="C23" s="2" t="s">
        <v>42</v>
      </c>
      <c r="D23" s="2">
        <f t="shared" si="0"/>
        <v>1</v>
      </c>
      <c r="S23" t="s">
        <v>163</v>
      </c>
    </row>
    <row r="24" spans="1:27" ht="15" x14ac:dyDescent="0.25">
      <c r="B24" s="2" t="s">
        <v>177</v>
      </c>
      <c r="C24" s="2" t="s">
        <v>44</v>
      </c>
      <c r="D24" s="2">
        <f t="shared" si="0"/>
        <v>2</v>
      </c>
      <c r="S24" t="s">
        <v>213</v>
      </c>
      <c r="X24" t="s">
        <v>213</v>
      </c>
    </row>
    <row r="25" spans="1:27" ht="15" x14ac:dyDescent="0.25">
      <c r="B25" s="2" t="s">
        <v>46</v>
      </c>
      <c r="C25" s="2" t="s">
        <v>45</v>
      </c>
      <c r="D25" s="2">
        <f t="shared" si="0"/>
        <v>1</v>
      </c>
      <c r="X25" t="s">
        <v>213</v>
      </c>
    </row>
    <row r="26" spans="1:27" ht="15" x14ac:dyDescent="0.25">
      <c r="B26" s="2" t="s">
        <v>48</v>
      </c>
      <c r="C26" s="2" t="s">
        <v>47</v>
      </c>
      <c r="D26" s="2">
        <f t="shared" si="0"/>
        <v>2</v>
      </c>
      <c r="S26" t="s">
        <v>213</v>
      </c>
      <c r="X26" t="s">
        <v>213</v>
      </c>
    </row>
    <row r="27" spans="1:27" ht="15" x14ac:dyDescent="0.25">
      <c r="A27" s="2" t="s">
        <v>49</v>
      </c>
      <c r="B27" s="2" t="s">
        <v>51</v>
      </c>
      <c r="C27" s="2" t="s">
        <v>50</v>
      </c>
      <c r="D27" s="2">
        <f t="shared" si="0"/>
        <v>2</v>
      </c>
      <c r="S27" t="s">
        <v>213</v>
      </c>
      <c r="X27" t="s">
        <v>213</v>
      </c>
    </row>
    <row r="28" spans="1:27" ht="15" x14ac:dyDescent="0.25">
      <c r="B28" s="2" t="s">
        <v>178</v>
      </c>
      <c r="C28" s="2" t="s">
        <v>52</v>
      </c>
      <c r="D28" s="2">
        <f t="shared" si="0"/>
        <v>2</v>
      </c>
      <c r="I28" t="s">
        <v>162</v>
      </c>
      <c r="X28" t="s">
        <v>213</v>
      </c>
    </row>
    <row r="29" spans="1:27" ht="15" x14ac:dyDescent="0.25">
      <c r="A29" s="1" t="s">
        <v>53</v>
      </c>
      <c r="B29" s="2" t="s">
        <v>55</v>
      </c>
      <c r="C29" s="2" t="s">
        <v>54</v>
      </c>
      <c r="D29" s="2">
        <f t="shared" si="0"/>
        <v>1</v>
      </c>
      <c r="I29" t="s">
        <v>212</v>
      </c>
    </row>
    <row r="30" spans="1:27" ht="15" x14ac:dyDescent="0.25">
      <c r="C30" s="3" t="s">
        <v>56</v>
      </c>
      <c r="D30" s="2">
        <f t="shared" si="0"/>
        <v>7</v>
      </c>
      <c r="G30" t="s">
        <v>215</v>
      </c>
      <c r="I30" t="s">
        <v>212</v>
      </c>
      <c r="J30" t="s">
        <v>213</v>
      </c>
      <c r="Q30" t="s">
        <v>165</v>
      </c>
      <c r="S30" t="s">
        <v>220</v>
      </c>
      <c r="X30" t="s">
        <v>213</v>
      </c>
      <c r="AA30" t="s">
        <v>213</v>
      </c>
    </row>
    <row r="31" spans="1:27" ht="15" x14ac:dyDescent="0.25">
      <c r="B31" s="3" t="s">
        <v>58</v>
      </c>
      <c r="C31" s="2" t="s">
        <v>57</v>
      </c>
      <c r="D31" s="2">
        <f t="shared" si="0"/>
        <v>3</v>
      </c>
      <c r="I31" t="s">
        <v>212</v>
      </c>
      <c r="J31" t="s">
        <v>213</v>
      </c>
      <c r="M31" t="s">
        <v>163</v>
      </c>
    </row>
    <row r="32" spans="1:27" ht="15" x14ac:dyDescent="0.25">
      <c r="B32" s="2" t="s">
        <v>59</v>
      </c>
      <c r="C32" s="2" t="s">
        <v>61</v>
      </c>
      <c r="D32" s="2">
        <f t="shared" si="0"/>
        <v>1</v>
      </c>
      <c r="I32" t="s">
        <v>212</v>
      </c>
    </row>
    <row r="33" spans="1:32" ht="15" x14ac:dyDescent="0.25">
      <c r="B33" s="2" t="s">
        <v>60</v>
      </c>
      <c r="C33" s="2" t="s">
        <v>62</v>
      </c>
      <c r="D33" s="2">
        <f t="shared" si="0"/>
        <v>3</v>
      </c>
      <c r="I33" t="s">
        <v>212</v>
      </c>
      <c r="AA33" t="s">
        <v>216</v>
      </c>
      <c r="AF33" t="s">
        <v>212</v>
      </c>
    </row>
    <row r="34" spans="1:32" ht="15" x14ac:dyDescent="0.25">
      <c r="C34" s="3" t="s">
        <v>63</v>
      </c>
      <c r="D34" s="2">
        <f t="shared" si="0"/>
        <v>1</v>
      </c>
      <c r="I34" t="s">
        <v>212</v>
      </c>
    </row>
    <row r="35" spans="1:32" ht="15" x14ac:dyDescent="0.25">
      <c r="B35" s="2" t="s">
        <v>64</v>
      </c>
      <c r="C35" s="2" t="s">
        <v>65</v>
      </c>
      <c r="D35" s="2">
        <f t="shared" si="0"/>
        <v>2</v>
      </c>
      <c r="I35" t="s">
        <v>212</v>
      </c>
      <c r="AA35" t="s">
        <v>216</v>
      </c>
    </row>
    <row r="36" spans="1:32" ht="15" x14ac:dyDescent="0.25">
      <c r="B36" s="2" t="s">
        <v>67</v>
      </c>
      <c r="C36" s="2" t="s">
        <v>66</v>
      </c>
      <c r="D36" s="2">
        <f t="shared" si="0"/>
        <v>3</v>
      </c>
      <c r="I36" t="s">
        <v>212</v>
      </c>
      <c r="X36" t="s">
        <v>213</v>
      </c>
      <c r="AF36" t="s">
        <v>212</v>
      </c>
    </row>
    <row r="37" spans="1:32" ht="15" x14ac:dyDescent="0.25">
      <c r="C37" s="3" t="s">
        <v>68</v>
      </c>
      <c r="D37" s="2">
        <f t="shared" si="0"/>
        <v>4</v>
      </c>
      <c r="M37" t="s">
        <v>213</v>
      </c>
      <c r="X37" t="s">
        <v>213</v>
      </c>
      <c r="AA37" t="s">
        <v>216</v>
      </c>
      <c r="AF37" t="s">
        <v>212</v>
      </c>
    </row>
    <row r="38" spans="1:32" x14ac:dyDescent="0.3">
      <c r="C38" s="3" t="s">
        <v>69</v>
      </c>
      <c r="D38" s="2">
        <f t="shared" si="0"/>
        <v>1</v>
      </c>
      <c r="AA38" t="s">
        <v>216</v>
      </c>
    </row>
    <row r="39" spans="1:32" x14ac:dyDescent="0.3">
      <c r="B39" s="1" t="s">
        <v>207</v>
      </c>
      <c r="C39" s="2" t="s">
        <v>70</v>
      </c>
      <c r="D39" s="2">
        <f t="shared" si="0"/>
        <v>2</v>
      </c>
      <c r="M39" t="s">
        <v>163</v>
      </c>
      <c r="S39" t="s">
        <v>163</v>
      </c>
    </row>
    <row r="40" spans="1:32" x14ac:dyDescent="0.3">
      <c r="C40" s="2" t="s">
        <v>71</v>
      </c>
      <c r="D40" s="2">
        <f t="shared" si="0"/>
        <v>1</v>
      </c>
      <c r="S40" t="s">
        <v>213</v>
      </c>
    </row>
    <row r="41" spans="1:32" x14ac:dyDescent="0.3">
      <c r="C41" s="2" t="s">
        <v>72</v>
      </c>
      <c r="D41" s="2">
        <f t="shared" si="0"/>
        <v>1</v>
      </c>
      <c r="X41" t="s">
        <v>213</v>
      </c>
    </row>
    <row r="42" spans="1:32" x14ac:dyDescent="0.3">
      <c r="B42" s="2" t="s">
        <v>74</v>
      </c>
      <c r="C42" s="2" t="s">
        <v>73</v>
      </c>
      <c r="D42" s="2">
        <f t="shared" si="0"/>
        <v>1</v>
      </c>
      <c r="X42" t="s">
        <v>213</v>
      </c>
    </row>
    <row r="43" spans="1:32" x14ac:dyDescent="0.3">
      <c r="B43" s="2" t="s">
        <v>75</v>
      </c>
      <c r="C43" s="2" t="s">
        <v>167</v>
      </c>
      <c r="D43" s="2">
        <f t="shared" si="0"/>
        <v>1</v>
      </c>
      <c r="X43" t="s">
        <v>213</v>
      </c>
    </row>
    <row r="44" spans="1:32" x14ac:dyDescent="0.3">
      <c r="A44" s="2" t="s">
        <v>76</v>
      </c>
      <c r="B44" s="2" t="s">
        <v>78</v>
      </c>
      <c r="C44" s="2" t="s">
        <v>77</v>
      </c>
      <c r="D44" s="2">
        <f t="shared" si="0"/>
        <v>2</v>
      </c>
      <c r="W44" t="s">
        <v>213</v>
      </c>
      <c r="X44" t="s">
        <v>213</v>
      </c>
    </row>
    <row r="45" spans="1:32" x14ac:dyDescent="0.3">
      <c r="C45" s="3" t="s">
        <v>79</v>
      </c>
      <c r="D45" s="2">
        <f t="shared" si="0"/>
        <v>2</v>
      </c>
      <c r="W45" t="s">
        <v>213</v>
      </c>
      <c r="X45" t="s">
        <v>213</v>
      </c>
    </row>
    <row r="46" spans="1:32" x14ac:dyDescent="0.3">
      <c r="C46" s="3" t="s">
        <v>92</v>
      </c>
      <c r="D46" s="2">
        <f t="shared" si="0"/>
        <v>2</v>
      </c>
      <c r="I46" t="s">
        <v>212</v>
      </c>
      <c r="M46" t="s">
        <v>213</v>
      </c>
    </row>
    <row r="47" spans="1:32" x14ac:dyDescent="0.3">
      <c r="B47" s="2" t="s">
        <v>80</v>
      </c>
      <c r="C47" s="2" t="s">
        <v>91</v>
      </c>
      <c r="D47" s="2">
        <f t="shared" si="0"/>
        <v>4</v>
      </c>
      <c r="I47" t="s">
        <v>212</v>
      </c>
      <c r="M47" t="s">
        <v>213</v>
      </c>
      <c r="S47" t="s">
        <v>213</v>
      </c>
      <c r="X47" t="s">
        <v>213</v>
      </c>
    </row>
    <row r="48" spans="1:32" x14ac:dyDescent="0.3">
      <c r="B48" s="2" t="s">
        <v>81</v>
      </c>
      <c r="C48" s="2" t="s">
        <v>90</v>
      </c>
      <c r="D48" s="2">
        <f t="shared" si="0"/>
        <v>3</v>
      </c>
      <c r="I48" t="s">
        <v>212</v>
      </c>
      <c r="S48" t="s">
        <v>213</v>
      </c>
      <c r="X48" t="s">
        <v>213</v>
      </c>
    </row>
    <row r="49" spans="1:32" x14ac:dyDescent="0.3">
      <c r="B49" s="2"/>
      <c r="C49" s="3" t="s">
        <v>206</v>
      </c>
      <c r="D49" s="2">
        <f t="shared" si="0"/>
        <v>5</v>
      </c>
      <c r="G49" t="s">
        <v>215</v>
      </c>
      <c r="I49" t="s">
        <v>212</v>
      </c>
      <c r="J49" t="s">
        <v>213</v>
      </c>
      <c r="M49" t="s">
        <v>213</v>
      </c>
      <c r="Q49" t="s">
        <v>258</v>
      </c>
    </row>
    <row r="50" spans="1:32" x14ac:dyDescent="0.3">
      <c r="C50" s="3" t="s">
        <v>89</v>
      </c>
      <c r="D50" s="2">
        <f t="shared" si="0"/>
        <v>1</v>
      </c>
      <c r="AF50" t="s">
        <v>212</v>
      </c>
    </row>
    <row r="51" spans="1:32" x14ac:dyDescent="0.3">
      <c r="A51" s="3" t="s">
        <v>82</v>
      </c>
      <c r="B51" s="2" t="s">
        <v>84</v>
      </c>
      <c r="C51" s="2" t="s">
        <v>83</v>
      </c>
      <c r="D51" s="2">
        <f t="shared" si="0"/>
        <v>4</v>
      </c>
      <c r="G51" t="s">
        <v>215</v>
      </c>
      <c r="I51" t="s">
        <v>212</v>
      </c>
      <c r="Q51" t="s">
        <v>165</v>
      </c>
      <c r="S51" t="s">
        <v>220</v>
      </c>
    </row>
    <row r="52" spans="1:32" x14ac:dyDescent="0.3">
      <c r="B52" s="2" t="s">
        <v>85</v>
      </c>
      <c r="C52" s="2" t="s">
        <v>88</v>
      </c>
      <c r="D52" s="2">
        <f t="shared" si="0"/>
        <v>8</v>
      </c>
      <c r="I52" t="s">
        <v>212</v>
      </c>
      <c r="K52" t="s">
        <v>215</v>
      </c>
      <c r="M52" t="s">
        <v>213</v>
      </c>
      <c r="Q52" t="s">
        <v>165</v>
      </c>
      <c r="T52" t="s">
        <v>162</v>
      </c>
      <c r="X52" t="s">
        <v>213</v>
      </c>
      <c r="AA52" t="s">
        <v>216</v>
      </c>
      <c r="AE52" t="s">
        <v>212</v>
      </c>
    </row>
    <row r="53" spans="1:32" x14ac:dyDescent="0.3">
      <c r="B53" s="2" t="s">
        <v>86</v>
      </c>
      <c r="C53" s="2" t="s">
        <v>87</v>
      </c>
      <c r="D53" s="2">
        <f t="shared" si="0"/>
        <v>5</v>
      </c>
      <c r="I53" t="s">
        <v>212</v>
      </c>
      <c r="K53" t="s">
        <v>215</v>
      </c>
      <c r="S53" t="s">
        <v>213</v>
      </c>
      <c r="W53" t="s">
        <v>213</v>
      </c>
      <c r="X53" t="s">
        <v>213</v>
      </c>
    </row>
    <row r="54" spans="1:32" x14ac:dyDescent="0.3">
      <c r="B54" t="s">
        <v>205</v>
      </c>
      <c r="C54" s="2" t="s">
        <v>174</v>
      </c>
      <c r="D54" s="2">
        <f t="shared" si="0"/>
        <v>10</v>
      </c>
      <c r="E54" s="1" t="s">
        <v>164</v>
      </c>
      <c r="I54" t="s">
        <v>212</v>
      </c>
      <c r="J54" t="s">
        <v>213</v>
      </c>
      <c r="M54" t="s">
        <v>213</v>
      </c>
      <c r="Q54" t="s">
        <v>165</v>
      </c>
      <c r="S54" t="s">
        <v>213</v>
      </c>
      <c r="W54" t="s">
        <v>163</v>
      </c>
      <c r="X54" t="s">
        <v>213</v>
      </c>
      <c r="AD54" t="s">
        <v>246</v>
      </c>
      <c r="AE54" t="s">
        <v>212</v>
      </c>
    </row>
    <row r="55" spans="1:32" x14ac:dyDescent="0.3">
      <c r="B55" t="s">
        <v>204</v>
      </c>
      <c r="C55" s="2" t="s">
        <v>173</v>
      </c>
      <c r="D55" s="2">
        <f t="shared" si="0"/>
        <v>6</v>
      </c>
      <c r="E55" s="1" t="s">
        <v>164</v>
      </c>
      <c r="F55" s="1" t="s">
        <v>212</v>
      </c>
      <c r="J55" t="s">
        <v>163</v>
      </c>
      <c r="Q55" t="s">
        <v>165</v>
      </c>
      <c r="S55" t="s">
        <v>213</v>
      </c>
      <c r="V55" t="s">
        <v>162</v>
      </c>
    </row>
    <row r="56" spans="1:32" x14ac:dyDescent="0.3">
      <c r="A56" s="3" t="s">
        <v>93</v>
      </c>
      <c r="B56" s="2" t="s">
        <v>95</v>
      </c>
      <c r="C56" s="2" t="s">
        <v>94</v>
      </c>
      <c r="D56" s="2">
        <f t="shared" si="0"/>
        <v>2</v>
      </c>
      <c r="G56" t="s">
        <v>215</v>
      </c>
      <c r="I56" t="s">
        <v>221</v>
      </c>
    </row>
    <row r="57" spans="1:32" x14ac:dyDescent="0.3">
      <c r="B57" s="2" t="s">
        <v>96</v>
      </c>
      <c r="C57" s="2" t="s">
        <v>211</v>
      </c>
      <c r="D57" s="2">
        <f t="shared" si="0"/>
        <v>4</v>
      </c>
      <c r="I57" t="s">
        <v>212</v>
      </c>
      <c r="S57" t="s">
        <v>213</v>
      </c>
      <c r="X57" t="s">
        <v>213</v>
      </c>
      <c r="AA57" t="s">
        <v>216</v>
      </c>
    </row>
    <row r="58" spans="1:32" x14ac:dyDescent="0.3">
      <c r="A58" s="3" t="s">
        <v>97</v>
      </c>
      <c r="B58" t="s">
        <v>179</v>
      </c>
      <c r="C58" s="2" t="s">
        <v>98</v>
      </c>
      <c r="D58" s="2">
        <f t="shared" si="0"/>
        <v>1</v>
      </c>
      <c r="I58" t="s">
        <v>212</v>
      </c>
    </row>
    <row r="59" spans="1:32" x14ac:dyDescent="0.3">
      <c r="A59" s="3"/>
      <c r="B59" s="1" t="s">
        <v>195</v>
      </c>
      <c r="C59" s="2" t="s">
        <v>194</v>
      </c>
      <c r="D59" s="2">
        <f t="shared" si="0"/>
        <v>2</v>
      </c>
      <c r="G59" t="s">
        <v>215</v>
      </c>
      <c r="I59" t="s">
        <v>212</v>
      </c>
    </row>
    <row r="60" spans="1:32" x14ac:dyDescent="0.3">
      <c r="A60" s="3"/>
      <c r="B60" s="1" t="s">
        <v>198</v>
      </c>
      <c r="C60" s="2" t="s">
        <v>197</v>
      </c>
      <c r="D60" s="2">
        <f t="shared" si="0"/>
        <v>1</v>
      </c>
      <c r="S60" t="s">
        <v>213</v>
      </c>
    </row>
    <row r="61" spans="1:32" x14ac:dyDescent="0.3">
      <c r="B61" s="1" t="s">
        <v>200</v>
      </c>
      <c r="C61" s="1" t="s">
        <v>199</v>
      </c>
      <c r="D61" s="2">
        <f t="shared" si="0"/>
        <v>9</v>
      </c>
      <c r="G61" t="s">
        <v>215</v>
      </c>
      <c r="I61" t="s">
        <v>212</v>
      </c>
      <c r="K61" t="s">
        <v>215</v>
      </c>
      <c r="M61" t="s">
        <v>213</v>
      </c>
      <c r="Q61" t="s">
        <v>165</v>
      </c>
      <c r="S61" t="s">
        <v>218</v>
      </c>
      <c r="X61" t="s">
        <v>213</v>
      </c>
      <c r="AA61" t="s">
        <v>216</v>
      </c>
      <c r="AE61" t="s">
        <v>212</v>
      </c>
    </row>
    <row r="62" spans="1:32" x14ac:dyDescent="0.3">
      <c r="B62" s="1" t="s">
        <v>201</v>
      </c>
      <c r="C62" s="1" t="s">
        <v>196</v>
      </c>
      <c r="D62" s="2">
        <f t="shared" si="0"/>
        <v>4</v>
      </c>
      <c r="G62" t="s">
        <v>215</v>
      </c>
      <c r="I62" s="4" t="s">
        <v>212</v>
      </c>
      <c r="M62" t="s">
        <v>213</v>
      </c>
      <c r="X62" t="s">
        <v>213</v>
      </c>
    </row>
    <row r="63" spans="1:32" x14ac:dyDescent="0.3">
      <c r="B63" s="1" t="s">
        <v>203</v>
      </c>
      <c r="C63" s="1" t="s">
        <v>202</v>
      </c>
      <c r="D63" s="2">
        <f t="shared" si="0"/>
        <v>5</v>
      </c>
      <c r="G63" t="s">
        <v>215</v>
      </c>
      <c r="I63" t="s">
        <v>212</v>
      </c>
      <c r="M63" t="s">
        <v>213</v>
      </c>
      <c r="S63" t="s">
        <v>213</v>
      </c>
      <c r="AE63" t="s">
        <v>212</v>
      </c>
    </row>
    <row r="64" spans="1:32" x14ac:dyDescent="0.3">
      <c r="A64" s="2" t="s">
        <v>132</v>
      </c>
      <c r="B64" s="2" t="s">
        <v>134</v>
      </c>
      <c r="C64" s="2" t="s">
        <v>133</v>
      </c>
      <c r="D64" s="2">
        <f t="shared" si="0"/>
        <v>4</v>
      </c>
      <c r="J64" t="s">
        <v>163</v>
      </c>
      <c r="T64" t="s">
        <v>162</v>
      </c>
      <c r="W64" t="s">
        <v>163</v>
      </c>
      <c r="AA64" t="s">
        <v>163</v>
      </c>
    </row>
    <row r="65" spans="1:33" x14ac:dyDescent="0.3">
      <c r="B65" s="1">
        <v>120613</v>
      </c>
      <c r="C65" s="2" t="s">
        <v>193</v>
      </c>
      <c r="D65" s="2">
        <f t="shared" si="0"/>
        <v>7</v>
      </c>
      <c r="G65" t="s">
        <v>165</v>
      </c>
      <c r="I65" t="s">
        <v>212</v>
      </c>
      <c r="J65" t="s">
        <v>216</v>
      </c>
      <c r="K65" t="s">
        <v>215</v>
      </c>
      <c r="M65" t="s">
        <v>213</v>
      </c>
      <c r="W65" t="s">
        <v>213</v>
      </c>
      <c r="AF65" t="s">
        <v>212</v>
      </c>
    </row>
    <row r="66" spans="1:33" s="1" customFormat="1" x14ac:dyDescent="0.3">
      <c r="B66" s="1" t="s">
        <v>158</v>
      </c>
      <c r="C66" s="1" t="s">
        <v>170</v>
      </c>
      <c r="D66" s="2">
        <f t="shared" si="0"/>
        <v>6</v>
      </c>
      <c r="I66" t="s">
        <v>245</v>
      </c>
      <c r="K66" s="1" t="s">
        <v>165</v>
      </c>
      <c r="M66" s="1" t="s">
        <v>163</v>
      </c>
      <c r="Q66" t="s">
        <v>215</v>
      </c>
      <c r="R66"/>
      <c r="T66" s="1" t="s">
        <v>162</v>
      </c>
      <c r="W66" t="s">
        <v>213</v>
      </c>
      <c r="X66"/>
      <c r="Y66"/>
      <c r="Z66"/>
      <c r="AF66"/>
    </row>
    <row r="67" spans="1:33" x14ac:dyDescent="0.3">
      <c r="A67" s="2" t="s">
        <v>140</v>
      </c>
      <c r="B67" s="2" t="s">
        <v>141</v>
      </c>
      <c r="C67" s="2" t="s">
        <v>166</v>
      </c>
      <c r="D67" s="2">
        <f t="shared" si="0"/>
        <v>6</v>
      </c>
      <c r="I67" t="s">
        <v>212</v>
      </c>
      <c r="J67" t="s">
        <v>213</v>
      </c>
      <c r="Q67" t="s">
        <v>215</v>
      </c>
      <c r="S67" t="s">
        <v>213</v>
      </c>
      <c r="X67" t="s">
        <v>213</v>
      </c>
      <c r="AD67" t="s">
        <v>164</v>
      </c>
    </row>
    <row r="68" spans="1:33" x14ac:dyDescent="0.3">
      <c r="B68" s="1" t="s">
        <v>185</v>
      </c>
      <c r="C68" s="2" t="s">
        <v>184</v>
      </c>
      <c r="D68" s="2">
        <f t="shared" si="0"/>
        <v>2</v>
      </c>
      <c r="I68" t="s">
        <v>212</v>
      </c>
      <c r="W68" t="s">
        <v>213</v>
      </c>
    </row>
    <row r="69" spans="1:33" x14ac:dyDescent="0.3">
      <c r="B69" s="1" t="s">
        <v>142</v>
      </c>
      <c r="C69" s="1" t="s">
        <v>183</v>
      </c>
      <c r="D69" s="2">
        <f t="shared" ref="D69:D80" si="1">COUNTA(E69:AG69)</f>
        <v>6</v>
      </c>
      <c r="I69" t="s">
        <v>162</v>
      </c>
      <c r="M69" t="s">
        <v>163</v>
      </c>
      <c r="Q69" t="s">
        <v>215</v>
      </c>
      <c r="S69" t="s">
        <v>213</v>
      </c>
      <c r="W69" t="s">
        <v>213</v>
      </c>
      <c r="X69" t="s">
        <v>213</v>
      </c>
    </row>
    <row r="70" spans="1:33" x14ac:dyDescent="0.3">
      <c r="C70" s="3" t="s">
        <v>181</v>
      </c>
      <c r="D70" s="2">
        <f t="shared" si="1"/>
        <v>2</v>
      </c>
      <c r="S70" t="s">
        <v>213</v>
      </c>
      <c r="X70" t="s">
        <v>213</v>
      </c>
    </row>
    <row r="71" spans="1:33" x14ac:dyDescent="0.3">
      <c r="A71" s="2" t="s">
        <v>143</v>
      </c>
      <c r="B71" s="2" t="s">
        <v>144</v>
      </c>
      <c r="C71" s="2" t="s">
        <v>192</v>
      </c>
      <c r="D71" s="2">
        <f t="shared" si="1"/>
        <v>6</v>
      </c>
      <c r="I71" t="s">
        <v>212</v>
      </c>
      <c r="J71" t="s">
        <v>213</v>
      </c>
      <c r="Q71" t="s">
        <v>215</v>
      </c>
      <c r="S71" t="s">
        <v>213</v>
      </c>
      <c r="X71" t="s">
        <v>213</v>
      </c>
      <c r="AA71" t="s">
        <v>216</v>
      </c>
    </row>
    <row r="72" spans="1:33" x14ac:dyDescent="0.3">
      <c r="A72" s="2" t="s">
        <v>145</v>
      </c>
      <c r="B72" s="2" t="s">
        <v>146</v>
      </c>
      <c r="C72" s="1" t="s">
        <v>191</v>
      </c>
      <c r="D72" s="2">
        <f t="shared" si="1"/>
        <v>1</v>
      </c>
      <c r="S72" t="s">
        <v>213</v>
      </c>
    </row>
    <row r="73" spans="1:33" x14ac:dyDescent="0.3">
      <c r="A73" s="2" t="s">
        <v>147</v>
      </c>
      <c r="B73" s="2" t="s">
        <v>148</v>
      </c>
      <c r="C73" s="2" t="s">
        <v>190</v>
      </c>
      <c r="D73" s="2">
        <f t="shared" si="1"/>
        <v>1</v>
      </c>
      <c r="S73" t="s">
        <v>213</v>
      </c>
    </row>
    <row r="74" spans="1:33" x14ac:dyDescent="0.3">
      <c r="A74" s="2" t="s">
        <v>149</v>
      </c>
      <c r="B74" s="2" t="s">
        <v>150</v>
      </c>
      <c r="C74" s="2" t="s">
        <v>168</v>
      </c>
      <c r="D74" s="2">
        <f t="shared" si="1"/>
        <v>1</v>
      </c>
      <c r="X74" t="s">
        <v>213</v>
      </c>
    </row>
    <row r="75" spans="1:33" x14ac:dyDescent="0.3">
      <c r="A75" s="2" t="s">
        <v>151</v>
      </c>
      <c r="B75" s="2"/>
      <c r="C75" s="3" t="s">
        <v>189</v>
      </c>
      <c r="D75" s="2">
        <f t="shared" si="1"/>
        <v>1</v>
      </c>
      <c r="X75" t="s">
        <v>213</v>
      </c>
    </row>
    <row r="76" spans="1:33" x14ac:dyDescent="0.3">
      <c r="A76" s="2" t="s">
        <v>152</v>
      </c>
      <c r="B76" s="2" t="s">
        <v>153</v>
      </c>
      <c r="C76" s="2" t="s">
        <v>188</v>
      </c>
      <c r="D76" s="2">
        <f t="shared" si="1"/>
        <v>8</v>
      </c>
      <c r="G76" s="2" t="s">
        <v>217</v>
      </c>
      <c r="H76" t="s">
        <v>215</v>
      </c>
      <c r="K76" t="s">
        <v>215</v>
      </c>
      <c r="Q76" t="s">
        <v>165</v>
      </c>
      <c r="S76" t="s">
        <v>213</v>
      </c>
      <c r="X76" t="s">
        <v>213</v>
      </c>
      <c r="AC76" t="s">
        <v>163</v>
      </c>
      <c r="AE76" t="s">
        <v>212</v>
      </c>
    </row>
    <row r="77" spans="1:33" x14ac:dyDescent="0.3">
      <c r="A77" s="2" t="s">
        <v>154</v>
      </c>
      <c r="B77" s="2" t="s">
        <v>157</v>
      </c>
      <c r="C77" s="2" t="s">
        <v>169</v>
      </c>
      <c r="D77" s="2">
        <f t="shared" si="1"/>
        <v>7</v>
      </c>
      <c r="G77" t="s">
        <v>215</v>
      </c>
      <c r="I77" t="s">
        <v>212</v>
      </c>
      <c r="M77" t="s">
        <v>213</v>
      </c>
      <c r="S77" t="s">
        <v>213</v>
      </c>
      <c r="W77" t="s">
        <v>213</v>
      </c>
      <c r="X77" t="s">
        <v>213</v>
      </c>
      <c r="AG77" t="s">
        <v>162</v>
      </c>
    </row>
    <row r="78" spans="1:33" x14ac:dyDescent="0.3">
      <c r="A78" s="2" t="s">
        <v>155</v>
      </c>
      <c r="B78" s="2" t="s">
        <v>156</v>
      </c>
      <c r="C78" s="2" t="s">
        <v>187</v>
      </c>
      <c r="D78" s="2">
        <f t="shared" si="1"/>
        <v>4</v>
      </c>
      <c r="G78" s="5" t="s">
        <v>215</v>
      </c>
      <c r="I78" s="2" t="s">
        <v>212</v>
      </c>
      <c r="K78" t="s">
        <v>215</v>
      </c>
      <c r="M78" t="s">
        <v>213</v>
      </c>
    </row>
    <row r="79" spans="1:33" x14ac:dyDescent="0.3">
      <c r="A79" s="2" t="s">
        <v>159</v>
      </c>
      <c r="B79" s="1" t="s">
        <v>180</v>
      </c>
      <c r="C79" s="2" t="s">
        <v>182</v>
      </c>
      <c r="D79" s="2">
        <f t="shared" si="1"/>
        <v>2</v>
      </c>
      <c r="M79" t="s">
        <v>213</v>
      </c>
      <c r="W79" t="s">
        <v>213</v>
      </c>
    </row>
    <row r="80" spans="1:33" x14ac:dyDescent="0.3">
      <c r="A80" s="2" t="s">
        <v>160</v>
      </c>
      <c r="B80" s="2" t="s">
        <v>161</v>
      </c>
      <c r="C80" s="2" t="s">
        <v>186</v>
      </c>
      <c r="D80" s="2">
        <f t="shared" si="1"/>
        <v>1</v>
      </c>
      <c r="S80" t="s">
        <v>213</v>
      </c>
    </row>
    <row r="81" spans="1:35" x14ac:dyDescent="0.3">
      <c r="D81" s="1">
        <f>SUM(D4:D80)</f>
        <v>229</v>
      </c>
      <c r="E81" s="1">
        <f>COUNTA(E4:E80)</f>
        <v>2</v>
      </c>
      <c r="F81" s="1">
        <f t="shared" ref="F81:AG81" si="2">COUNTA(F4:F80)</f>
        <v>1</v>
      </c>
      <c r="G81" s="1">
        <f t="shared" si="2"/>
        <v>15</v>
      </c>
      <c r="H81" s="1">
        <f t="shared" si="2"/>
        <v>2</v>
      </c>
      <c r="I81" s="1">
        <f t="shared" si="2"/>
        <v>36</v>
      </c>
      <c r="J81" s="1">
        <f t="shared" si="2"/>
        <v>10</v>
      </c>
      <c r="K81" s="1">
        <f t="shared" si="2"/>
        <v>9</v>
      </c>
      <c r="L81" s="1">
        <f t="shared" si="2"/>
        <v>0</v>
      </c>
      <c r="M81" s="1">
        <f t="shared" si="2"/>
        <v>19</v>
      </c>
      <c r="N81" s="1">
        <f t="shared" si="2"/>
        <v>1</v>
      </c>
      <c r="O81" s="1">
        <f t="shared" si="2"/>
        <v>1</v>
      </c>
      <c r="P81" s="1">
        <f t="shared" si="2"/>
        <v>0</v>
      </c>
      <c r="Q81" s="1">
        <f t="shared" si="2"/>
        <v>16</v>
      </c>
      <c r="R81" s="1">
        <f t="shared" si="2"/>
        <v>0</v>
      </c>
      <c r="S81" s="1">
        <f t="shared" si="2"/>
        <v>37</v>
      </c>
      <c r="T81" s="1">
        <f t="shared" si="2"/>
        <v>3</v>
      </c>
      <c r="U81" s="1">
        <f t="shared" si="2"/>
        <v>2</v>
      </c>
      <c r="V81" s="1">
        <f t="shared" si="2"/>
        <v>1</v>
      </c>
      <c r="W81" s="1">
        <f t="shared" si="2"/>
        <v>13</v>
      </c>
      <c r="X81" s="1">
        <f t="shared" si="2"/>
        <v>34</v>
      </c>
      <c r="Y81" s="1">
        <f t="shared" si="2"/>
        <v>0</v>
      </c>
      <c r="Z81" s="1">
        <f t="shared" si="2"/>
        <v>0</v>
      </c>
      <c r="AA81" s="1">
        <f t="shared" si="2"/>
        <v>11</v>
      </c>
      <c r="AB81" s="1">
        <f t="shared" si="2"/>
        <v>0</v>
      </c>
      <c r="AC81" s="1">
        <f t="shared" si="2"/>
        <v>1</v>
      </c>
      <c r="AD81" s="1">
        <f t="shared" si="2"/>
        <v>3</v>
      </c>
      <c r="AE81" s="1">
        <f t="shared" si="2"/>
        <v>6</v>
      </c>
      <c r="AF81" s="1">
        <f t="shared" si="2"/>
        <v>5</v>
      </c>
      <c r="AG81" s="1">
        <f t="shared" si="2"/>
        <v>1</v>
      </c>
      <c r="AH81" s="1">
        <f>SUM(E81:AG81)</f>
        <v>229</v>
      </c>
    </row>
    <row r="82" spans="1:35" x14ac:dyDescent="0.3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5" x14ac:dyDescent="0.3">
      <c r="A83" s="2" t="s">
        <v>263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5" x14ac:dyDescent="0.3">
      <c r="C84" s="2"/>
    </row>
    <row r="85" spans="1:35" x14ac:dyDescent="0.3">
      <c r="E85" s="1" t="s">
        <v>222</v>
      </c>
      <c r="F85" s="1" t="s">
        <v>223</v>
      </c>
      <c r="G85" s="1" t="s">
        <v>224</v>
      </c>
      <c r="H85" s="1" t="s">
        <v>225</v>
      </c>
      <c r="I85" s="1" t="s">
        <v>226</v>
      </c>
      <c r="J85" s="1" t="s">
        <v>227</v>
      </c>
      <c r="K85" s="1" t="s">
        <v>228</v>
      </c>
      <c r="L85" s="1" t="s">
        <v>229</v>
      </c>
      <c r="M85" s="1" t="s">
        <v>230</v>
      </c>
      <c r="N85" s="1" t="s">
        <v>231</v>
      </c>
      <c r="O85" s="1" t="s">
        <v>232</v>
      </c>
      <c r="P85" s="1" t="s">
        <v>249</v>
      </c>
      <c r="Q85" s="1" t="s">
        <v>233</v>
      </c>
      <c r="R85" s="1" t="s">
        <v>250</v>
      </c>
      <c r="S85" s="1" t="s">
        <v>234</v>
      </c>
      <c r="T85" s="1" t="s">
        <v>248</v>
      </c>
      <c r="U85" s="1" t="s">
        <v>235</v>
      </c>
      <c r="V85" s="1" t="s">
        <v>236</v>
      </c>
      <c r="W85" s="1" t="s">
        <v>237</v>
      </c>
      <c r="X85" s="1" t="s">
        <v>238</v>
      </c>
      <c r="Y85" s="1" t="s">
        <v>252</v>
      </c>
      <c r="Z85" s="1" t="s">
        <v>253</v>
      </c>
      <c r="AA85" s="1" t="s">
        <v>239</v>
      </c>
      <c r="AB85" s="1" t="s">
        <v>254</v>
      </c>
      <c r="AC85" s="1" t="s">
        <v>240</v>
      </c>
      <c r="AD85" s="1" t="s">
        <v>241</v>
      </c>
      <c r="AE85" s="1" t="s">
        <v>242</v>
      </c>
      <c r="AF85" s="1" t="s">
        <v>243</v>
      </c>
      <c r="AG85" s="1" t="s">
        <v>244</v>
      </c>
      <c r="AH85" s="1"/>
      <c r="AI85" s="1"/>
    </row>
    <row r="86" spans="1:35" x14ac:dyDescent="0.3">
      <c r="D86" s="1" t="s">
        <v>8</v>
      </c>
      <c r="E86" s="1">
        <v>1</v>
      </c>
      <c r="F86" s="1">
        <v>0</v>
      </c>
      <c r="G86" s="1">
        <v>2</v>
      </c>
      <c r="H86" s="1">
        <v>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1</v>
      </c>
      <c r="Q86" s="1">
        <v>2</v>
      </c>
      <c r="R86" s="1">
        <v>1</v>
      </c>
      <c r="S86" s="1">
        <v>0</v>
      </c>
      <c r="T86" s="1">
        <v>0</v>
      </c>
      <c r="U86" s="1">
        <v>0</v>
      </c>
      <c r="V86" s="1">
        <v>2</v>
      </c>
      <c r="W86" s="1">
        <v>2</v>
      </c>
      <c r="X86" s="1">
        <v>0</v>
      </c>
      <c r="Y86" s="1">
        <v>1</v>
      </c>
      <c r="Z86" s="1">
        <v>0</v>
      </c>
      <c r="AA86" s="1">
        <v>1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/>
      <c r="AI86" s="1"/>
    </row>
    <row r="87" spans="1:35" x14ac:dyDescent="0.3">
      <c r="D87" s="1" t="s">
        <v>9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3">
      <c r="A88" s="1" t="s">
        <v>99</v>
      </c>
      <c r="B88" s="1" t="s">
        <v>101</v>
      </c>
      <c r="C88" s="1" t="s">
        <v>100</v>
      </c>
      <c r="D88" s="1">
        <f>COUNTA(E88:AG88)</f>
        <v>2</v>
      </c>
      <c r="G88" s="1"/>
      <c r="H88" s="1"/>
      <c r="I88" s="1" t="s">
        <v>212</v>
      </c>
      <c r="J88" s="1"/>
      <c r="K88" s="1"/>
      <c r="L88" s="1"/>
      <c r="M88" s="1"/>
      <c r="N88" s="1"/>
      <c r="O88" s="1"/>
      <c r="P88" s="1"/>
      <c r="Q88" s="1"/>
      <c r="R88" s="1"/>
      <c r="S88" s="1" t="s">
        <v>251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3">
      <c r="B89" s="1" t="s">
        <v>208</v>
      </c>
      <c r="C89" s="1" t="s">
        <v>209</v>
      </c>
      <c r="D89" s="1">
        <f t="shared" ref="D89:D101" si="3">COUNTA(E89:AG89)</f>
        <v>2</v>
      </c>
      <c r="G89" s="1"/>
      <c r="H89" s="1"/>
      <c r="I89" s="1" t="s">
        <v>212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 t="s">
        <v>213</v>
      </c>
      <c r="AD89" s="1"/>
      <c r="AE89" s="1"/>
      <c r="AF89" s="1"/>
      <c r="AG89" s="1"/>
      <c r="AH89" s="1"/>
      <c r="AI89" s="1"/>
    </row>
    <row r="90" spans="1:35" x14ac:dyDescent="0.3">
      <c r="B90" s="1" t="s">
        <v>102</v>
      </c>
      <c r="C90" s="1" t="s">
        <v>103</v>
      </c>
      <c r="D90" s="1">
        <f t="shared" si="3"/>
        <v>5</v>
      </c>
      <c r="G90" s="1"/>
      <c r="H90" s="1"/>
      <c r="I90" s="1"/>
      <c r="J90" s="1" t="s">
        <v>213</v>
      </c>
      <c r="K90" s="1" t="s">
        <v>215</v>
      </c>
      <c r="L90" s="1"/>
      <c r="M90" s="1"/>
      <c r="N90" s="1"/>
      <c r="O90" s="1"/>
      <c r="P90" s="1"/>
      <c r="Q90" s="1"/>
      <c r="R90" s="1" t="s">
        <v>162</v>
      </c>
      <c r="S90" s="1" t="s">
        <v>213</v>
      </c>
      <c r="T90" s="1"/>
      <c r="U90" s="1"/>
      <c r="V90" s="1"/>
      <c r="W90" s="1"/>
      <c r="X90" s="1"/>
      <c r="Y90" s="1"/>
      <c r="Z90" s="1"/>
      <c r="AA90" s="1"/>
      <c r="AB90" s="1" t="s">
        <v>255</v>
      </c>
      <c r="AC90" s="1"/>
      <c r="AD90" s="1"/>
      <c r="AE90" s="1"/>
      <c r="AF90" s="1"/>
      <c r="AG90" s="1"/>
      <c r="AH90" s="1"/>
      <c r="AI90" s="1"/>
    </row>
    <row r="91" spans="1:35" x14ac:dyDescent="0.3">
      <c r="A91" s="1" t="s">
        <v>104</v>
      </c>
      <c r="B91" s="1" t="s">
        <v>106</v>
      </c>
      <c r="C91" s="1" t="s">
        <v>105</v>
      </c>
      <c r="D91" s="1">
        <f t="shared" si="3"/>
        <v>2</v>
      </c>
      <c r="G91" s="1"/>
      <c r="H91" s="1"/>
      <c r="I91" s="1" t="s">
        <v>212</v>
      </c>
      <c r="J91" s="1"/>
      <c r="K91" s="1" t="s">
        <v>215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">
      <c r="B92" s="1" t="s">
        <v>108</v>
      </c>
      <c r="C92" s="1" t="s">
        <v>107</v>
      </c>
      <c r="D92" s="1">
        <f t="shared" si="3"/>
        <v>2</v>
      </c>
      <c r="I92" t="s">
        <v>212</v>
      </c>
      <c r="K92" t="s">
        <v>215</v>
      </c>
    </row>
    <row r="93" spans="1:35" x14ac:dyDescent="0.3">
      <c r="B93" s="1" t="s">
        <v>110</v>
      </c>
      <c r="C93" s="1" t="s">
        <v>109</v>
      </c>
      <c r="D93" s="1">
        <f t="shared" si="3"/>
        <v>2</v>
      </c>
      <c r="K93" t="s">
        <v>215</v>
      </c>
      <c r="Z93" t="s">
        <v>213</v>
      </c>
    </row>
    <row r="94" spans="1:35" x14ac:dyDescent="0.3">
      <c r="B94" s="1" t="s">
        <v>112</v>
      </c>
      <c r="C94" s="1" t="s">
        <v>111</v>
      </c>
      <c r="D94" s="1">
        <f t="shared" si="3"/>
        <v>6</v>
      </c>
      <c r="I94" t="s">
        <v>162</v>
      </c>
      <c r="J94" t="s">
        <v>256</v>
      </c>
      <c r="K94" t="s">
        <v>215</v>
      </c>
      <c r="L94" t="s">
        <v>212</v>
      </c>
      <c r="S94" t="s">
        <v>213</v>
      </c>
      <c r="Y94" t="s">
        <v>216</v>
      </c>
    </row>
    <row r="95" spans="1:35" x14ac:dyDescent="0.3">
      <c r="A95" s="1" t="s">
        <v>113</v>
      </c>
      <c r="B95" s="1" t="s">
        <v>115</v>
      </c>
      <c r="C95" s="1" t="s">
        <v>114</v>
      </c>
      <c r="D95" s="1">
        <f t="shared" si="3"/>
        <v>1</v>
      </c>
      <c r="S95" t="s">
        <v>163</v>
      </c>
    </row>
    <row r="96" spans="1:35" x14ac:dyDescent="0.3">
      <c r="A96" s="1" t="s">
        <v>117</v>
      </c>
      <c r="B96" s="1" t="s">
        <v>118</v>
      </c>
      <c r="C96" s="1" t="s">
        <v>116</v>
      </c>
      <c r="D96" s="1">
        <f t="shared" si="3"/>
        <v>1</v>
      </c>
      <c r="P96" t="s">
        <v>164</v>
      </c>
    </row>
    <row r="97" spans="1:34" x14ac:dyDescent="0.3">
      <c r="A97" s="1" t="s">
        <v>119</v>
      </c>
      <c r="B97" s="1" t="s">
        <v>121</v>
      </c>
      <c r="C97" s="1" t="s">
        <v>120</v>
      </c>
      <c r="D97" s="1">
        <f t="shared" si="3"/>
        <v>1</v>
      </c>
      <c r="S97" t="s">
        <v>213</v>
      </c>
    </row>
    <row r="98" spans="1:34" x14ac:dyDescent="0.3">
      <c r="A98" s="1" t="s">
        <v>125</v>
      </c>
      <c r="B98" s="1" t="s">
        <v>123</v>
      </c>
      <c r="C98" s="1" t="s">
        <v>122</v>
      </c>
      <c r="D98" s="1">
        <f t="shared" si="3"/>
        <v>3</v>
      </c>
      <c r="J98" t="s">
        <v>163</v>
      </c>
      <c r="S98" t="s">
        <v>163</v>
      </c>
      <c r="AA98" t="s">
        <v>163</v>
      </c>
    </row>
    <row r="99" spans="1:34" x14ac:dyDescent="0.3">
      <c r="B99" s="1" t="s">
        <v>126</v>
      </c>
      <c r="C99" s="1" t="s">
        <v>124</v>
      </c>
      <c r="D99" s="1">
        <f t="shared" si="3"/>
        <v>3</v>
      </c>
      <c r="J99" t="s">
        <v>213</v>
      </c>
      <c r="P99" t="s">
        <v>164</v>
      </c>
      <c r="S99" t="s">
        <v>213</v>
      </c>
    </row>
    <row r="100" spans="1:34" x14ac:dyDescent="0.3">
      <c r="A100" s="1" t="s">
        <v>127</v>
      </c>
      <c r="B100" s="1" t="s">
        <v>129</v>
      </c>
      <c r="C100" s="1" t="s">
        <v>128</v>
      </c>
      <c r="D100" s="1">
        <f t="shared" si="3"/>
        <v>2</v>
      </c>
      <c r="J100" t="s">
        <v>213</v>
      </c>
      <c r="S100" t="s">
        <v>213</v>
      </c>
    </row>
    <row r="101" spans="1:34" x14ac:dyDescent="0.3">
      <c r="B101" s="1" t="s">
        <v>131</v>
      </c>
      <c r="C101" s="1" t="s">
        <v>130</v>
      </c>
      <c r="D101" s="1">
        <f t="shared" si="3"/>
        <v>2</v>
      </c>
      <c r="J101" t="s">
        <v>213</v>
      </c>
      <c r="S101" t="s">
        <v>213</v>
      </c>
    </row>
    <row r="102" spans="1:34" x14ac:dyDescent="0.3">
      <c r="D102" s="1">
        <f>SUM(D88:D101)</f>
        <v>34</v>
      </c>
      <c r="E102" s="1">
        <f>COUNTA(E88:E101)</f>
        <v>0</v>
      </c>
      <c r="F102" s="1">
        <f t="shared" ref="F102:AG102" si="4">COUNTA(F88:F101)</f>
        <v>0</v>
      </c>
      <c r="G102">
        <f t="shared" si="4"/>
        <v>0</v>
      </c>
      <c r="H102">
        <f t="shared" si="4"/>
        <v>0</v>
      </c>
      <c r="I102">
        <f t="shared" si="4"/>
        <v>5</v>
      </c>
      <c r="J102">
        <f t="shared" si="4"/>
        <v>6</v>
      </c>
      <c r="K102">
        <f t="shared" si="4"/>
        <v>5</v>
      </c>
      <c r="L102">
        <f t="shared" si="4"/>
        <v>1</v>
      </c>
      <c r="M102">
        <f t="shared" si="4"/>
        <v>0</v>
      </c>
      <c r="N102">
        <f t="shared" si="4"/>
        <v>0</v>
      </c>
      <c r="O102">
        <f t="shared" si="4"/>
        <v>0</v>
      </c>
      <c r="P102">
        <f t="shared" si="4"/>
        <v>2</v>
      </c>
      <c r="Q102">
        <f t="shared" si="4"/>
        <v>0</v>
      </c>
      <c r="R102">
        <f t="shared" si="4"/>
        <v>1</v>
      </c>
      <c r="S102">
        <f t="shared" si="4"/>
        <v>9</v>
      </c>
      <c r="T102">
        <f t="shared" si="4"/>
        <v>0</v>
      </c>
      <c r="U102">
        <f t="shared" si="4"/>
        <v>0</v>
      </c>
      <c r="V102">
        <f t="shared" si="4"/>
        <v>0</v>
      </c>
      <c r="W102">
        <f t="shared" si="4"/>
        <v>0</v>
      </c>
      <c r="X102">
        <f t="shared" si="4"/>
        <v>0</v>
      </c>
      <c r="Y102">
        <f t="shared" si="4"/>
        <v>1</v>
      </c>
      <c r="Z102">
        <f t="shared" si="4"/>
        <v>1</v>
      </c>
      <c r="AA102">
        <f t="shared" si="4"/>
        <v>1</v>
      </c>
      <c r="AB102">
        <f t="shared" si="4"/>
        <v>1</v>
      </c>
      <c r="AC102">
        <f t="shared" si="4"/>
        <v>1</v>
      </c>
      <c r="AD102">
        <f t="shared" si="4"/>
        <v>0</v>
      </c>
      <c r="AE102">
        <f t="shared" si="4"/>
        <v>0</v>
      </c>
      <c r="AF102">
        <f t="shared" si="4"/>
        <v>0</v>
      </c>
      <c r="AG102">
        <f t="shared" si="4"/>
        <v>0</v>
      </c>
      <c r="AH102">
        <f>SUM(E102:AG102)</f>
        <v>34</v>
      </c>
    </row>
    <row r="105" spans="1:34" x14ac:dyDescent="0.3">
      <c r="A105" s="1" t="s">
        <v>264</v>
      </c>
    </row>
    <row r="106" spans="1:34" x14ac:dyDescent="0.3">
      <c r="E106" s="1" t="s">
        <v>222</v>
      </c>
      <c r="F106" s="1" t="s">
        <v>223</v>
      </c>
      <c r="G106" t="s">
        <v>224</v>
      </c>
      <c r="H106" t="s">
        <v>225</v>
      </c>
      <c r="I106" t="s">
        <v>226</v>
      </c>
      <c r="J106" t="s">
        <v>227</v>
      </c>
      <c r="K106" t="s">
        <v>228</v>
      </c>
      <c r="L106" t="s">
        <v>229</v>
      </c>
      <c r="M106" t="s">
        <v>230</v>
      </c>
      <c r="N106" t="s">
        <v>231</v>
      </c>
      <c r="O106" t="s">
        <v>232</v>
      </c>
      <c r="P106" t="s">
        <v>257</v>
      </c>
      <c r="Q106" t="s">
        <v>233</v>
      </c>
      <c r="R106" t="s">
        <v>250</v>
      </c>
      <c r="S106" t="s">
        <v>234</v>
      </c>
      <c r="T106" t="s">
        <v>248</v>
      </c>
      <c r="U106" t="s">
        <v>235</v>
      </c>
      <c r="V106" t="s">
        <v>236</v>
      </c>
      <c r="W106" t="s">
        <v>237</v>
      </c>
      <c r="X106" t="s">
        <v>238</v>
      </c>
      <c r="Y106" t="s">
        <v>252</v>
      </c>
      <c r="Z106" t="s">
        <v>253</v>
      </c>
      <c r="AA106" t="s">
        <v>239</v>
      </c>
      <c r="AB106" t="s">
        <v>254</v>
      </c>
      <c r="AC106" t="s">
        <v>240</v>
      </c>
      <c r="AD106" t="s">
        <v>241</v>
      </c>
      <c r="AE106" t="s">
        <v>242</v>
      </c>
      <c r="AF106" t="s">
        <v>243</v>
      </c>
      <c r="AG106" t="s">
        <v>244</v>
      </c>
    </row>
    <row r="107" spans="1:34" x14ac:dyDescent="0.3">
      <c r="D107" s="1" t="s">
        <v>8</v>
      </c>
      <c r="E107" s="1">
        <v>1</v>
      </c>
      <c r="F107" s="1">
        <v>0</v>
      </c>
      <c r="G107">
        <v>2</v>
      </c>
      <c r="H107">
        <v>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2</v>
      </c>
      <c r="R107">
        <v>1</v>
      </c>
      <c r="S107">
        <v>0</v>
      </c>
      <c r="T107">
        <v>0</v>
      </c>
      <c r="U107">
        <v>0</v>
      </c>
      <c r="V107">
        <v>2</v>
      </c>
      <c r="W107">
        <v>2</v>
      </c>
      <c r="X107">
        <v>0</v>
      </c>
      <c r="Y107">
        <v>1</v>
      </c>
      <c r="Z107">
        <v>0</v>
      </c>
      <c r="AA107">
        <v>1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</row>
    <row r="108" spans="1:34" x14ac:dyDescent="0.3">
      <c r="D108" s="1" t="s">
        <v>9</v>
      </c>
    </row>
    <row r="110" spans="1:34" x14ac:dyDescent="0.3">
      <c r="A110" s="1" t="s">
        <v>135</v>
      </c>
      <c r="B110" s="1" t="s">
        <v>138</v>
      </c>
      <c r="C110" s="1" t="s">
        <v>136</v>
      </c>
      <c r="D110" s="1">
        <v>1</v>
      </c>
      <c r="S110" t="s">
        <v>213</v>
      </c>
    </row>
    <row r="111" spans="1:34" x14ac:dyDescent="0.3">
      <c r="B111" s="1" t="s">
        <v>139</v>
      </c>
      <c r="C111" s="1" t="s">
        <v>137</v>
      </c>
      <c r="D111" s="1">
        <v>1</v>
      </c>
      <c r="S111" t="s">
        <v>213</v>
      </c>
    </row>
    <row r="112" spans="1:34" x14ac:dyDescent="0.3">
      <c r="D112" s="1">
        <f>SUM(D110:D111)</f>
        <v>2</v>
      </c>
    </row>
  </sheetData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Hausner's Lab</dc:creator>
  <cp:lastModifiedBy>ghaus</cp:lastModifiedBy>
  <cp:lastPrinted>2019-03-29T22:29:19Z</cp:lastPrinted>
  <dcterms:created xsi:type="dcterms:W3CDTF">2019-02-07T17:30:38Z</dcterms:created>
  <dcterms:modified xsi:type="dcterms:W3CDTF">2019-09-06T19:45:57Z</dcterms:modified>
</cp:coreProperties>
</file>