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9030" firstSheet="4" activeTab="4"/>
  </bookViews>
  <sheets>
    <sheet name="Supplementary table 1" sheetId="3" r:id="rId1"/>
    <sheet name="Supplementary table 2" sheetId="2" r:id="rId2"/>
    <sheet name="Supplementary Table 3" sheetId="4" r:id="rId3"/>
    <sheet name="Supplementary table 4" sheetId="6" r:id="rId4"/>
    <sheet name="Supplementary table 5" sheetId="1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 l="1"/>
  <c r="F25" i="6"/>
  <c r="D25" i="6"/>
  <c r="C88" i="1"/>
  <c r="D88" i="1"/>
  <c r="E88" i="1"/>
  <c r="B8" i="1"/>
  <c r="B84" i="1"/>
  <c r="B85" i="1"/>
  <c r="B9" i="1"/>
  <c r="B10" i="1"/>
  <c r="B11" i="1"/>
  <c r="B12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65" i="1"/>
  <c r="B64" i="1"/>
  <c r="B56" i="1"/>
  <c r="B57" i="1"/>
  <c r="B58" i="1"/>
  <c r="B59" i="1"/>
  <c r="B60" i="1"/>
  <c r="B61" i="1"/>
  <c r="B62" i="1"/>
  <c r="B63" i="1"/>
  <c r="B66" i="1"/>
  <c r="B67" i="1"/>
  <c r="B68" i="1"/>
  <c r="B69" i="1"/>
  <c r="B70" i="1"/>
  <c r="B71" i="1"/>
  <c r="B72" i="1"/>
  <c r="B73" i="1"/>
  <c r="B14" i="1"/>
  <c r="B74" i="1"/>
  <c r="B75" i="1"/>
  <c r="B76" i="1"/>
  <c r="B77" i="1"/>
  <c r="B78" i="1"/>
  <c r="B79" i="1"/>
  <c r="B80" i="1"/>
  <c r="B81" i="1"/>
  <c r="B82" i="1"/>
  <c r="B83" i="1"/>
  <c r="B86" i="1"/>
  <c r="B87" i="1"/>
  <c r="B2" i="1"/>
  <c r="B3" i="1"/>
  <c r="B4" i="1"/>
  <c r="B5" i="1"/>
  <c r="B6" i="1"/>
  <c r="B7" i="1"/>
</calcChain>
</file>

<file path=xl/sharedStrings.xml><?xml version="1.0" encoding="utf-8"?>
<sst xmlns="http://schemas.openxmlformats.org/spreadsheetml/2006/main" count="694" uniqueCount="522">
  <si>
    <t>Name</t>
  </si>
  <si>
    <t>18S</t>
  </si>
  <si>
    <t>28S</t>
  </si>
  <si>
    <t>ITS</t>
  </si>
  <si>
    <t>AB540571</t>
  </si>
  <si>
    <t>NR_131260</t>
  </si>
  <si>
    <t>NR_154346</t>
  </si>
  <si>
    <t>Paracylindrocarpon aloicola TYPE</t>
  </si>
  <si>
    <t>HM595510</t>
  </si>
  <si>
    <t>NR_154791</t>
  </si>
  <si>
    <t>NR_145062</t>
  </si>
  <si>
    <t>Lulworthia sp. 107aIA</t>
  </si>
  <si>
    <t>KM272368</t>
  </si>
  <si>
    <t>KY465973</t>
  </si>
  <si>
    <t>NR_148084</t>
  </si>
  <si>
    <t>HM163570</t>
  </si>
  <si>
    <t>NR_132821</t>
  </si>
  <si>
    <t>NR_155110</t>
  </si>
  <si>
    <t>KY486880</t>
  </si>
  <si>
    <t>KM272360</t>
  </si>
  <si>
    <t>AF195637</t>
  </si>
  <si>
    <t>HM595578</t>
  </si>
  <si>
    <t>AB027367</t>
  </si>
  <si>
    <t>AB027368</t>
  </si>
  <si>
    <t>HM042406</t>
  </si>
  <si>
    <t>FJ161184</t>
  </si>
  <si>
    <t>NG_057807</t>
  </si>
  <si>
    <t>NG_057808</t>
  </si>
  <si>
    <t>NG_057806</t>
  </si>
  <si>
    <t>NG_058211</t>
  </si>
  <si>
    <t>MF375781</t>
  </si>
  <si>
    <t>AF096193</t>
  </si>
  <si>
    <t>KT972705</t>
  </si>
  <si>
    <t>NG_058293</t>
  </si>
  <si>
    <t>NG_042566</t>
  </si>
  <si>
    <t>NG_042564</t>
  </si>
  <si>
    <t>NG_042565</t>
  </si>
  <si>
    <t>JN938896</t>
  </si>
  <si>
    <t>NG_057971</t>
  </si>
  <si>
    <t>JX115214</t>
  </si>
  <si>
    <t>JX115215</t>
  </si>
  <si>
    <t>AB284575</t>
  </si>
  <si>
    <t>EU883429</t>
  </si>
  <si>
    <t xml:space="preserve"> AY129282</t>
  </si>
  <si>
    <t>FJ161144</t>
  </si>
  <si>
    <t>AB027321</t>
  </si>
  <si>
    <t>KF747321</t>
  </si>
  <si>
    <t>AY879003</t>
  </si>
  <si>
    <t>AY566252</t>
  </si>
  <si>
    <t>AF195636</t>
  </si>
  <si>
    <t>HQ667505</t>
  </si>
  <si>
    <t>HQ667506</t>
  </si>
  <si>
    <t>HQ667477</t>
  </si>
  <si>
    <t>NG_061175</t>
  </si>
  <si>
    <t>JN939014</t>
  </si>
  <si>
    <t>JF723692</t>
  </si>
  <si>
    <t>JF723672</t>
  </si>
  <si>
    <t>Achlya bisexualis</t>
  </si>
  <si>
    <t>MH685378</t>
  </si>
  <si>
    <t>HQ643105</t>
  </si>
  <si>
    <t>HQ643106</t>
  </si>
  <si>
    <t>AB540497</t>
  </si>
  <si>
    <t>AB285221</t>
  </si>
  <si>
    <t>AF389190</t>
  </si>
  <si>
    <t>AF389189</t>
  </si>
  <si>
    <t>NG_058892</t>
  </si>
  <si>
    <t>HM054159</t>
  </si>
  <si>
    <t>NG_060412</t>
  </si>
  <si>
    <t>MH869599</t>
  </si>
  <si>
    <t>Tolypocladium inegoensis</t>
  </si>
  <si>
    <t>Tolypocladium ophioglossoides</t>
  </si>
  <si>
    <t>MH871677</t>
  </si>
  <si>
    <t>MH859889</t>
  </si>
  <si>
    <t>KU612427</t>
  </si>
  <si>
    <t>KU612398</t>
  </si>
  <si>
    <t>AF444529</t>
  </si>
  <si>
    <t>NG_057664</t>
  </si>
  <si>
    <t>HF934009</t>
  </si>
  <si>
    <t>NR_155146</t>
  </si>
  <si>
    <t>NG_058294</t>
  </si>
  <si>
    <t>AY581940</t>
  </si>
  <si>
    <t>KP098370</t>
  </si>
  <si>
    <t>KP098357</t>
  </si>
  <si>
    <t>KP098340</t>
  </si>
  <si>
    <t>KJ755518</t>
  </si>
  <si>
    <t>AF096178</t>
  </si>
  <si>
    <t>EF596818</t>
  </si>
  <si>
    <t>EF596819</t>
  </si>
  <si>
    <t>LC146746</t>
  </si>
  <si>
    <t>AY879031</t>
  </si>
  <si>
    <t>NG_060278</t>
  </si>
  <si>
    <t>AY878961</t>
  </si>
  <si>
    <t>KT347219</t>
  </si>
  <si>
    <t>KT347201</t>
  </si>
  <si>
    <t>JN886824</t>
  </si>
  <si>
    <t>AY879007</t>
  </si>
  <si>
    <t>AY878965</t>
  </si>
  <si>
    <t>NR_111581</t>
  </si>
  <si>
    <t>HQ667504</t>
  </si>
  <si>
    <t>NG_042552</t>
  </si>
  <si>
    <t>NR_111568</t>
  </si>
  <si>
    <t>NR_111582</t>
  </si>
  <si>
    <t>NR_152949</t>
  </si>
  <si>
    <t>NG_057967</t>
  </si>
  <si>
    <t>GU559980</t>
  </si>
  <si>
    <t>NR_111561</t>
  </si>
  <si>
    <t>NG_042545</t>
  </si>
  <si>
    <t>HQ667461</t>
  </si>
  <si>
    <t>NR_111583</t>
  </si>
  <si>
    <t>NR_126116</t>
  </si>
  <si>
    <t>NG_055735</t>
  </si>
  <si>
    <t>JF723652</t>
  </si>
  <si>
    <t>NR_103632</t>
  </si>
  <si>
    <t>HM623319</t>
  </si>
  <si>
    <t>JN942877</t>
  </si>
  <si>
    <t>NR_126135</t>
  </si>
  <si>
    <t>NG_055727</t>
  </si>
  <si>
    <t>JF723763</t>
  </si>
  <si>
    <t>JF723577</t>
  </si>
  <si>
    <t>MH855533</t>
  </si>
  <si>
    <t>NG_016511</t>
  </si>
  <si>
    <t>MH855535</t>
  </si>
  <si>
    <t>NG_016510</t>
  </si>
  <si>
    <t>MH855536</t>
  </si>
  <si>
    <t>NG_057619</t>
  </si>
  <si>
    <t>NR_156338</t>
  </si>
  <si>
    <t>AB015777</t>
  </si>
  <si>
    <t>MH868555</t>
  </si>
  <si>
    <t>MH857025</t>
  </si>
  <si>
    <t>GQ505990</t>
  </si>
  <si>
    <t>FJ474072</t>
  </si>
  <si>
    <t>AB040706</t>
  </si>
  <si>
    <t>AB015787</t>
  </si>
  <si>
    <t>MH870187</t>
  </si>
  <si>
    <t>MH858549</t>
  </si>
  <si>
    <t>NG_058238</t>
  </si>
  <si>
    <t>NR_137880</t>
  </si>
  <si>
    <t>MH874309</t>
  </si>
  <si>
    <t>NR_111323</t>
  </si>
  <si>
    <t>MH866464</t>
  </si>
  <si>
    <t>MH866525</t>
  </si>
  <si>
    <t>KF465776</t>
  </si>
  <si>
    <t>MH867903</t>
  </si>
  <si>
    <t>MH856353</t>
  </si>
  <si>
    <t>MH867907</t>
  </si>
  <si>
    <t>MH856357</t>
  </si>
  <si>
    <t>MH867909</t>
  </si>
  <si>
    <t>NR_111143</t>
  </si>
  <si>
    <t>JN939046</t>
  </si>
  <si>
    <t>JN942857</t>
  </si>
  <si>
    <t>JN938953</t>
  </si>
  <si>
    <t>MH876918</t>
  </si>
  <si>
    <t>MH865458</t>
  </si>
  <si>
    <t>NR_111668</t>
  </si>
  <si>
    <t>MH867584</t>
  </si>
  <si>
    <t>NR_156551</t>
  </si>
  <si>
    <t>MH872705</t>
  </si>
  <si>
    <t>MH860945</t>
  </si>
  <si>
    <t>NR_154289</t>
  </si>
  <si>
    <t>KY108774</t>
  </si>
  <si>
    <t>NR_145345</t>
  </si>
  <si>
    <t>MH872136</t>
  </si>
  <si>
    <t>NR_111128</t>
  </si>
  <si>
    <t>MH874401</t>
  </si>
  <si>
    <t>MH868913</t>
  </si>
  <si>
    <t>MH857368</t>
  </si>
  <si>
    <t>NR_111127</t>
  </si>
  <si>
    <t>MH867318</t>
  </si>
  <si>
    <t>AF096183</t>
  </si>
  <si>
    <t>NR_153459</t>
  </si>
  <si>
    <t>KT972703</t>
  </si>
  <si>
    <t>KT972704</t>
  </si>
  <si>
    <t>HQ644012</t>
  </si>
  <si>
    <t>HQ665210</t>
  </si>
  <si>
    <t>JX029138</t>
  </si>
  <si>
    <t>JX029129</t>
  </si>
  <si>
    <t>MH871712</t>
  </si>
  <si>
    <t>MH859917</t>
  </si>
  <si>
    <t>KF747245</t>
  </si>
  <si>
    <t>KF747152</t>
  </si>
  <si>
    <t>MH859963</t>
  </si>
  <si>
    <t>MH871762</t>
  </si>
  <si>
    <t>KT347216</t>
  </si>
  <si>
    <t>KT347203</t>
  </si>
  <si>
    <t>JN886806</t>
  </si>
  <si>
    <t>Zalerion xylestrix</t>
  </si>
  <si>
    <t>EU848591</t>
  </si>
  <si>
    <t>EU848592</t>
  </si>
  <si>
    <t>AF047583</t>
  </si>
  <si>
    <t>AF047582</t>
  </si>
  <si>
    <t>NR_103687</t>
  </si>
  <si>
    <t>JN939264</t>
  </si>
  <si>
    <t>JN939272</t>
  </si>
  <si>
    <t>MH872446</t>
  </si>
  <si>
    <t>MH860734</t>
  </si>
  <si>
    <t>GU733358</t>
  </si>
  <si>
    <t>EU883417</t>
  </si>
  <si>
    <t>HQ680636</t>
  </si>
  <si>
    <t>AY245627</t>
  </si>
  <si>
    <t>AF119578</t>
  </si>
  <si>
    <t>HQ643093</t>
  </si>
  <si>
    <t>TYPE</t>
  </si>
  <si>
    <t>Atkinsiella dubia</t>
  </si>
  <si>
    <t>Haloguignardia irritans</t>
  </si>
  <si>
    <t>Leuconeurospora pulcherrima</t>
  </si>
  <si>
    <t>Leptolegnia caudata</t>
  </si>
  <si>
    <t>MH685199</t>
  </si>
  <si>
    <t>AB540501</t>
  </si>
  <si>
    <t>Achlya dubia</t>
  </si>
  <si>
    <t>Achlya racemosa</t>
  </si>
  <si>
    <t>Achlya radiosa</t>
  </si>
  <si>
    <t>Acremonium cereale</t>
  </si>
  <si>
    <t>Acremonium persicinum TYPE</t>
  </si>
  <si>
    <t>Cosmospora arxii TYPE</t>
  </si>
  <si>
    <t>Cosmospora viridescens TYPE</t>
  </si>
  <si>
    <t>Geomyces sp. HL4PH</t>
  </si>
  <si>
    <t>Glaciozyma antarctica TYPE</t>
  </si>
  <si>
    <t>Glaciozyma litoralis TYPE</t>
  </si>
  <si>
    <t>Glaciozyma martinii TYPE</t>
  </si>
  <si>
    <t>Glaciozyma watsonii TYPE</t>
  </si>
  <si>
    <t>Gymnostellatospora japonica</t>
  </si>
  <si>
    <t>Lulwoana sp. P3</t>
  </si>
  <si>
    <t>Lulwoana uniseptata TYPE</t>
  </si>
  <si>
    <t>Lulworthia atlantica TYPE</t>
  </si>
  <si>
    <t>Lulworthia grandispora</t>
  </si>
  <si>
    <t>Lulworthia medusa</t>
  </si>
  <si>
    <t>Mortierella cystojenkinii TYPE</t>
  </si>
  <si>
    <t>Mortierella dichotoma TYPE</t>
  </si>
  <si>
    <t>Mortierella elongatula TYPE</t>
  </si>
  <si>
    <t>Mortierella fimbricystis TYPE</t>
  </si>
  <si>
    <t>Mortierella indohii TYPE</t>
  </si>
  <si>
    <t>Mortierella turficola TYPE</t>
  </si>
  <si>
    <t>Mucor circinelloides TYPE</t>
  </si>
  <si>
    <t>Mucor genevensis TYPE</t>
  </si>
  <si>
    <t>Mucor racemosus TYPE</t>
  </si>
  <si>
    <t>Mytilinidion australe TYPE</t>
  </si>
  <si>
    <t>Mytilinidion mytilinellum</t>
  </si>
  <si>
    <t>Mytilinidion resinicola TYPE</t>
  </si>
  <si>
    <t>Mytilinidion scolecosporum TYPE</t>
  </si>
  <si>
    <t>Myxotrichum deflexum TYPE</t>
  </si>
  <si>
    <t>Oidiodendron tenuissimum TYPE</t>
  </si>
  <si>
    <t>Oidiodendron truncatum</t>
  </si>
  <si>
    <t>Penicillium antarcticum TYPE</t>
  </si>
  <si>
    <t>Penicillium bialowiezense TYPE</t>
  </si>
  <si>
    <t>Penicillium brevicompactum TYPE</t>
  </si>
  <si>
    <t>Penicillium canescens</t>
  </si>
  <si>
    <t>Penicillium chrysogenum TYPE</t>
  </si>
  <si>
    <t>Penicillium commune TYPE</t>
  </si>
  <si>
    <t>Penicillium granulatum</t>
  </si>
  <si>
    <t>Penicillium novae-zeelandiae TYPE</t>
  </si>
  <si>
    <t>Penicillium osmophilum</t>
  </si>
  <si>
    <t>Penicillium polonicum TYPE</t>
  </si>
  <si>
    <t>Penicillium sacculum TYPE</t>
  </si>
  <si>
    <t>Phenoliferia psychrophenolica TYPE</t>
  </si>
  <si>
    <t>Pseudeurotium bakeri TYPE</t>
  </si>
  <si>
    <t>Pseudeurotium hygrophilum TYPE</t>
  </si>
  <si>
    <t>Pseudeurotium ovale TYPE</t>
  </si>
  <si>
    <t>Pseudeurotium zonatum TYPE</t>
  </si>
  <si>
    <t>Pseudocamaropycnis pini TYPE</t>
  </si>
  <si>
    <t>Roseodiscus rhodoleucus</t>
  </si>
  <si>
    <t>Saprolegnia turfosa</t>
  </si>
  <si>
    <t>Tetracladium marchalianum</t>
  </si>
  <si>
    <t>Tetracladium maxilliforme</t>
  </si>
  <si>
    <t>Tetracladium psychrophilum</t>
  </si>
  <si>
    <t>Tolypocladium cylindrosporum TYPE</t>
  </si>
  <si>
    <t>Tolypocladium endophyticum</t>
  </si>
  <si>
    <t>Tolypocladium inflatum TYPE</t>
  </si>
  <si>
    <t>Primer</t>
  </si>
  <si>
    <t>Sequence</t>
  </si>
  <si>
    <t>Target</t>
  </si>
  <si>
    <t>Length</t>
  </si>
  <si>
    <r>
      <t>T</t>
    </r>
    <r>
      <rPr>
        <b/>
        <vertAlign val="subscript"/>
        <sz val="10"/>
        <color theme="1"/>
        <rFont val="Times New Roman"/>
        <family val="1"/>
      </rPr>
      <t>m</t>
    </r>
    <r>
      <rPr>
        <b/>
        <sz val="10"/>
        <color theme="1"/>
        <rFont val="Times New Roman"/>
        <family val="1"/>
      </rPr>
      <t xml:space="preserve"> (ºC)</t>
    </r>
  </si>
  <si>
    <t>GC (%)</t>
  </si>
  <si>
    <t>Ref</t>
  </si>
  <si>
    <t>ITS5</t>
  </si>
  <si>
    <t>5’-GGAAGTAAAAGTCGTAACAAGG-3’</t>
  </si>
  <si>
    <t>ITS1-5.8S-ITS2</t>
  </si>
  <si>
    <t>500+</t>
  </si>
  <si>
    <t>52.4</t>
  </si>
  <si>
    <t>40.9</t>
  </si>
  <si>
    <t>(White et al. 1990)</t>
  </si>
  <si>
    <t>ITS4</t>
  </si>
  <si>
    <t>5’-TCCTCCGCTTATTGATATGC-3’</t>
  </si>
  <si>
    <t>53.5</t>
  </si>
  <si>
    <t>45.0</t>
  </si>
  <si>
    <t>ITS3</t>
  </si>
  <si>
    <t>5’-GCATCGATGAAGAACGCAGC-3’</t>
  </si>
  <si>
    <t>ITS2</t>
  </si>
  <si>
    <t>68.2</t>
  </si>
  <si>
    <t>55.0</t>
  </si>
  <si>
    <t>5’-GCTTAAGTTCAGCGGGT-3’</t>
  </si>
  <si>
    <t>57.9</t>
  </si>
  <si>
    <t>52.9</t>
  </si>
  <si>
    <t>Inverted sequence of LR0R</t>
  </si>
  <si>
    <t>NS1</t>
  </si>
  <si>
    <t>5’-GTAGTCATATGCTTGTCTC-3’</t>
  </si>
  <si>
    <t>SSU (V1-V5)</t>
  </si>
  <si>
    <t>48.9</t>
  </si>
  <si>
    <t>42.1</t>
  </si>
  <si>
    <t>NS4</t>
  </si>
  <si>
    <t>5’-CTTCCGTCAATTCCTTTAAG-3’</t>
  </si>
  <si>
    <t>40.0</t>
  </si>
  <si>
    <t>LR0R</t>
  </si>
  <si>
    <t>5’-ACCCGCTGAACTTAAGC-3’</t>
  </si>
  <si>
    <t>LSU (D1-D3)</t>
  </si>
  <si>
    <r>
      <t>(Rehner and Samuels 1994, Moncalvo, Wang, and Hseu 1995)</t>
    </r>
    <r>
      <rPr>
        <sz val="8"/>
        <color theme="1"/>
        <rFont val="Times New Roman"/>
        <family val="1"/>
      </rPr>
      <t> </t>
    </r>
  </si>
  <si>
    <t>LR5</t>
  </si>
  <si>
    <t>5’-TCCTGAGGGAAACTTCG-3’</t>
  </si>
  <si>
    <t>58.8</t>
  </si>
  <si>
    <t>(Vilgalys and Hester 1990)</t>
  </si>
  <si>
    <t>OTU</t>
  </si>
  <si>
    <t>Isolate_ID</t>
  </si>
  <si>
    <t>Kingdom</t>
  </si>
  <si>
    <t>Division</t>
  </si>
  <si>
    <t>Genus</t>
  </si>
  <si>
    <t>M16HEL</t>
  </si>
  <si>
    <t>1358A1-02</t>
  </si>
  <si>
    <t>Algae</t>
  </si>
  <si>
    <t>Fungi</t>
  </si>
  <si>
    <t>Ascomycota</t>
  </si>
  <si>
    <t>Lulworthia</t>
  </si>
  <si>
    <t>1373A1-20.1</t>
  </si>
  <si>
    <t>1373A1-05.F2</t>
  </si>
  <si>
    <t>Penicillium</t>
  </si>
  <si>
    <t>1413A2-01</t>
  </si>
  <si>
    <t>1358A1-08.2</t>
  </si>
  <si>
    <t>1373A1-03.F</t>
  </si>
  <si>
    <t>1413A3-02</t>
  </si>
  <si>
    <t>1386A3-02</t>
  </si>
  <si>
    <t>1360D1-02.M</t>
  </si>
  <si>
    <t>Driftwood</t>
  </si>
  <si>
    <t>Tetracladium</t>
  </si>
  <si>
    <t>1360D1-12.2</t>
  </si>
  <si>
    <t>1360D1-09</t>
  </si>
  <si>
    <t>Geomyces</t>
  </si>
  <si>
    <t>1386D1-04.1</t>
  </si>
  <si>
    <t>1360D1-16</t>
  </si>
  <si>
    <t>Pseudorotium</t>
  </si>
  <si>
    <t>1360D1-08</t>
  </si>
  <si>
    <t>Acremonium</t>
  </si>
  <si>
    <t>1360D1-10.1</t>
  </si>
  <si>
    <t>Mytilinidion</t>
  </si>
  <si>
    <t>1360D1-09.1</t>
  </si>
  <si>
    <t>Cosmospora</t>
  </si>
  <si>
    <t>Tra3202.IV.2</t>
  </si>
  <si>
    <t>Fruiting Body</t>
  </si>
  <si>
    <t>TRa3202.II.1</t>
  </si>
  <si>
    <t>TRa3202.VI.1</t>
  </si>
  <si>
    <t>1287S1-05.2</t>
  </si>
  <si>
    <t>Sediments</t>
  </si>
  <si>
    <t>1287S1-05.1.2</t>
  </si>
  <si>
    <t>Oidiodendron</t>
  </si>
  <si>
    <t>1318S1-10</t>
  </si>
  <si>
    <t>Tolypocladium</t>
  </si>
  <si>
    <t>PIIIWF2.2.1</t>
  </si>
  <si>
    <t>Water</t>
  </si>
  <si>
    <t>PVIWA5.2</t>
  </si>
  <si>
    <t>Penicillum</t>
  </si>
  <si>
    <t>1404A1-01.1</t>
  </si>
  <si>
    <t>Basidiomycota</t>
  </si>
  <si>
    <t>Glaciozyma</t>
  </si>
  <si>
    <t>1386A4-02</t>
  </si>
  <si>
    <t>Mucoromycota</t>
  </si>
  <si>
    <t>Mortierella</t>
  </si>
  <si>
    <t>1413A2-02</t>
  </si>
  <si>
    <t>1360D1-03.F</t>
  </si>
  <si>
    <t>Tra3202.III.2</t>
  </si>
  <si>
    <t>1287S1-05.1</t>
  </si>
  <si>
    <t>PVWE4.1</t>
  </si>
  <si>
    <t>Mucor</t>
  </si>
  <si>
    <t>1318S1-08</t>
  </si>
  <si>
    <t>Chromista</t>
  </si>
  <si>
    <t>Oomycota</t>
  </si>
  <si>
    <t>1312S1-05.2</t>
  </si>
  <si>
    <t>Zalerion maritima</t>
  </si>
  <si>
    <t>Penicillium solitum</t>
  </si>
  <si>
    <t>Penicillium crustosum</t>
  </si>
  <si>
    <t>Penicillium coralligerum</t>
  </si>
  <si>
    <t>MH872388</t>
  </si>
  <si>
    <t>MH860682</t>
  </si>
  <si>
    <t>Myxotrichum setosum</t>
  </si>
  <si>
    <t>Mucor plumbeus</t>
  </si>
  <si>
    <t>Lulworthia cf. opaca</t>
  </si>
  <si>
    <t>Lophium mytilinum</t>
  </si>
  <si>
    <t>Cosmospora coccinea</t>
  </si>
  <si>
    <t>Cordyceps bifusispora</t>
  </si>
  <si>
    <t>Cosmospora meliopsicola</t>
  </si>
  <si>
    <t>Lulworthia cf. purpurea</t>
  </si>
  <si>
    <t>Station</t>
  </si>
  <si>
    <t>Depth (m)</t>
  </si>
  <si>
    <t>Littoral zone</t>
  </si>
  <si>
    <t>Van Veen Grab Sampler</t>
  </si>
  <si>
    <t>CTD Surface Water</t>
  </si>
  <si>
    <t>Triangle dredge</t>
  </si>
  <si>
    <t>Sampling type</t>
  </si>
  <si>
    <t>18S rDNA</t>
  </si>
  <si>
    <t>28S rDNA</t>
  </si>
  <si>
    <t>Oomycete</t>
  </si>
  <si>
    <t>Lulworthiaceae</t>
  </si>
  <si>
    <t>LR0Ri</t>
  </si>
  <si>
    <t>Accession numbers</t>
  </si>
  <si>
    <t>Mucor spinosus</t>
  </si>
  <si>
    <t>Missing reference locus</t>
  </si>
  <si>
    <t>Tolypocladium pustulata</t>
  </si>
  <si>
    <t>Tolypocladium sp. ZLY-2010</t>
  </si>
  <si>
    <t>Geomyces pannorum</t>
  </si>
  <si>
    <t>Lulworthia fucicola TYPE</t>
  </si>
  <si>
    <t>MK531704</t>
  </si>
  <si>
    <t>MK531705</t>
  </si>
  <si>
    <t>MK531706</t>
  </si>
  <si>
    <t>MK531707</t>
  </si>
  <si>
    <t>MK531708</t>
  </si>
  <si>
    <t>MK531709</t>
  </si>
  <si>
    <t>MK531710</t>
  </si>
  <si>
    <t>MK531711</t>
  </si>
  <si>
    <t>MK531712</t>
  </si>
  <si>
    <t>MK531713</t>
  </si>
  <si>
    <t>MK531714</t>
  </si>
  <si>
    <t>MK531715</t>
  </si>
  <si>
    <t>MK531716</t>
  </si>
  <si>
    <t>MK531717</t>
  </si>
  <si>
    <t>MK531718</t>
  </si>
  <si>
    <t>MK531719</t>
  </si>
  <si>
    <t>MK531720</t>
  </si>
  <si>
    <t>MK531721</t>
  </si>
  <si>
    <t>MK531722</t>
  </si>
  <si>
    <t>MK531773</t>
  </si>
  <si>
    <t>MK531774</t>
  </si>
  <si>
    <t>MK531775</t>
  </si>
  <si>
    <t>MK531776</t>
  </si>
  <si>
    <t>MK531777</t>
  </si>
  <si>
    <t>MK531778</t>
  </si>
  <si>
    <t>MK531779</t>
  </si>
  <si>
    <t>MK531780</t>
  </si>
  <si>
    <t>MK531781</t>
  </si>
  <si>
    <t>MK531782</t>
  </si>
  <si>
    <t>MK531783</t>
  </si>
  <si>
    <t>MK531784</t>
  </si>
  <si>
    <t>MK531785</t>
  </si>
  <si>
    <t>MK531786</t>
  </si>
  <si>
    <t>MK531787</t>
  </si>
  <si>
    <t>MK531788</t>
  </si>
  <si>
    <t>MK531789</t>
  </si>
  <si>
    <t>MK531790</t>
  </si>
  <si>
    <t>MK543187</t>
  </si>
  <si>
    <t>MK543188</t>
  </si>
  <si>
    <t>MK543189</t>
  </si>
  <si>
    <t>MK543190</t>
  </si>
  <si>
    <t>MK543191</t>
  </si>
  <si>
    <t>MK543192</t>
  </si>
  <si>
    <t>MK543193</t>
  </si>
  <si>
    <t>MK543194</t>
  </si>
  <si>
    <t>MK543195</t>
  </si>
  <si>
    <t>MK543196</t>
  </si>
  <si>
    <t>MK543197</t>
  </si>
  <si>
    <t>MK543198</t>
  </si>
  <si>
    <t>MK543199</t>
  </si>
  <si>
    <t>MK543200</t>
  </si>
  <si>
    <t>MK543201</t>
  </si>
  <si>
    <t>MK543202</t>
  </si>
  <si>
    <t>MK543203</t>
  </si>
  <si>
    <t>MK543204</t>
  </si>
  <si>
    <t>MK543205</t>
  </si>
  <si>
    <t>MK543206</t>
  </si>
  <si>
    <t>MK543207</t>
  </si>
  <si>
    <t>MK543208</t>
  </si>
  <si>
    <t>Lulworthiaceae sp. OTU1</t>
  </si>
  <si>
    <t>Tetracladium sp. OTU2</t>
  </si>
  <si>
    <t>Penicillium sp. OTU3</t>
  </si>
  <si>
    <t>Geomyces sp. OTU4</t>
  </si>
  <si>
    <t>Pseudorotium sp. OTU5</t>
  </si>
  <si>
    <t>Oidiodendron sp. OTU6</t>
  </si>
  <si>
    <t>Mortierella sp. OTU7</t>
  </si>
  <si>
    <t>Oomycete sp. OTU8</t>
  </si>
  <si>
    <t>Penicillium sp. OTU9</t>
  </si>
  <si>
    <t>Lulworthiaceae sp. OTU10</t>
  </si>
  <si>
    <t>Tolypocladium sp. OTU11</t>
  </si>
  <si>
    <t>Acremonium sp. OTU12</t>
  </si>
  <si>
    <t>Penicillum sp. OTU13</t>
  </si>
  <si>
    <t>Lulworthia sp. OTU14</t>
  </si>
  <si>
    <t>Mytilinidion sp. OTU15</t>
  </si>
  <si>
    <t>Cosmospora sp. OTU16</t>
  </si>
  <si>
    <t>Glaciozyma sp. OTU17</t>
  </si>
  <si>
    <t>Mucor sp. OTU18</t>
  </si>
  <si>
    <t>Lulworthiaceae sp. OTU19</t>
  </si>
  <si>
    <t>Lulworthia sp. OTU21</t>
  </si>
  <si>
    <t>Oomycete sp. OTU22</t>
  </si>
  <si>
    <t>Tetracladium sp. OTU23</t>
  </si>
  <si>
    <t>M16HEL1358A1-02</t>
  </si>
  <si>
    <t>M16HEL1360D1-02</t>
  </si>
  <si>
    <t>M16HEL1360D1-12.2</t>
  </si>
  <si>
    <t>M16HEL1386D1-04.1</t>
  </si>
  <si>
    <t>M16HEL1360D1-16</t>
  </si>
  <si>
    <t>M16HEL1287S1-05.1.2</t>
  </si>
  <si>
    <t>M16HEL1360D1-03</t>
  </si>
  <si>
    <t>M16HEL1318S1-08</t>
  </si>
  <si>
    <t>M16HELPIIIWF2.2.1</t>
  </si>
  <si>
    <t>M16HEL1358A1-08.2</t>
  </si>
  <si>
    <t>M16HEL1318S1-10</t>
  </si>
  <si>
    <t>M16HEL1360D1-08</t>
  </si>
  <si>
    <t>M16HELPVIWA5.2</t>
  </si>
  <si>
    <t>M16HELTRa3202.II.1</t>
  </si>
  <si>
    <t>M16HEL1360D1-10.1</t>
  </si>
  <si>
    <t>M16HEL1360D1-09.1</t>
  </si>
  <si>
    <t>M16HEL1404A1-01.1</t>
  </si>
  <si>
    <t>M16HELPVWE4.1</t>
  </si>
  <si>
    <t>M16HEL1413A3-02</t>
  </si>
  <si>
    <t>M16HELTRa3202.VI.1</t>
  </si>
  <si>
    <t>M16HEL1312S1-05.2</t>
  </si>
  <si>
    <t>M16HEL1386A3-02</t>
  </si>
  <si>
    <t>Isolate</t>
  </si>
  <si>
    <t>Cruise</t>
  </si>
  <si>
    <t>Missing locus</t>
  </si>
  <si>
    <t>Closest genbank similarity (%)</t>
  </si>
  <si>
    <t>RF00028</t>
  </si>
  <si>
    <t>Rfam</t>
  </si>
  <si>
    <t>Lat</t>
  </si>
  <si>
    <t>Long</t>
  </si>
  <si>
    <t>Object-ID</t>
  </si>
  <si>
    <t>OTU_clust.</t>
  </si>
  <si>
    <t>Source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</si>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</sst>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3" fillId="0" borderId="0" xfId="0" applyFont="1" applyAlignment="1">
      <alignment horizontal="left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2" fillId="0" borderId="0" xfId="0" applyFont="1"/>
    <xf numFmtId="14" fontId="2" fillId="0" borderId="0" xfId="0" applyNumberFormat="1" applyFont="1"/>
    <xf numFmtId="1" fontId="1" fillId="0" borderId="0" xfId="0" applyNumberFormat="1" applyFont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Border="1"/>
    <xf numFmtId="165" fontId="1" fillId="0" borderId="0" xfId="0" applyNumberFormat="1" applyFont="1"/>
    <xf numFmtId="0" fontId="7" fillId="3" borderId="6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164" fontId="0" fillId="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3">
    <dxf>
      <fill>
        <patternFill>
          <bgColor theme="5"/>
        </patternFill>
      </fill>
    </dxf>
    <dxf>
      <fill>
        <patternFill patternType="solid">
          <fgColor theme="0"/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8669"/>
      <color rgb="FFEA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1" sqref="D11"/>
    </sheetView>
  </sheetViews>
  <sheetFormatPr defaultRowHeight="15" x14ac:dyDescent="0.25"/>
  <cols>
    <col min="3" max="3" width="12.5703125" customWidth="1"/>
    <col min="4" max="4" width="12.42578125" customWidth="1"/>
    <col min="5" max="5" width="10.5703125" customWidth="1"/>
    <col min="6" max="6" width="22.5703125" customWidth="1"/>
    <col min="7" max="7" width="10.42578125" customWidth="1"/>
  </cols>
  <sheetData>
    <row r="1" spans="1:7" x14ac:dyDescent="0.25">
      <c r="A1" t="s">
        <v>518</v>
      </c>
      <c r="B1" s="1" t="s">
        <v>388</v>
      </c>
      <c r="C1" s="1" t="s">
        <v>516</v>
      </c>
      <c r="D1" s="1" t="s">
        <v>517</v>
      </c>
      <c r="E1" s="1" t="s">
        <v>389</v>
      </c>
      <c r="F1" s="1" t="s">
        <v>394</v>
      </c>
      <c r="G1" s="1"/>
    </row>
    <row r="2" spans="1:7" x14ac:dyDescent="0.25">
      <c r="A2">
        <v>1</v>
      </c>
      <c r="B2" s="1">
        <v>951</v>
      </c>
      <c r="C2" s="28">
        <v>76.154589999999999</v>
      </c>
      <c r="D2" s="28">
        <v>29.515830000000001</v>
      </c>
      <c r="E2" s="23">
        <v>5</v>
      </c>
      <c r="F2" s="1" t="s">
        <v>392</v>
      </c>
    </row>
    <row r="3" spans="1:7" x14ac:dyDescent="0.25">
      <c r="A3">
        <v>2</v>
      </c>
      <c r="B3" s="1">
        <v>1287</v>
      </c>
      <c r="C3" s="28">
        <v>73.370320899999996</v>
      </c>
      <c r="D3" s="28">
        <v>22.12993333</v>
      </c>
      <c r="E3" s="23">
        <v>462.32</v>
      </c>
      <c r="F3" s="1" t="s">
        <v>391</v>
      </c>
    </row>
    <row r="4" spans="1:7" x14ac:dyDescent="0.25">
      <c r="A4">
        <v>3</v>
      </c>
      <c r="B4" s="1">
        <v>1312</v>
      </c>
      <c r="C4" s="28">
        <v>76.439910359999999</v>
      </c>
      <c r="D4" s="28">
        <v>29.145064869999999</v>
      </c>
      <c r="E4" s="23">
        <v>254.76</v>
      </c>
      <c r="F4" s="1" t="s">
        <v>391</v>
      </c>
    </row>
    <row r="5" spans="1:7" x14ac:dyDescent="0.25">
      <c r="A5">
        <v>4</v>
      </c>
      <c r="B5" s="1">
        <v>1318</v>
      </c>
      <c r="C5" s="28">
        <v>77.208645919999995</v>
      </c>
      <c r="D5" s="28">
        <v>31.001356090000002</v>
      </c>
      <c r="E5" s="23">
        <v>190.92</v>
      </c>
      <c r="F5" s="1" t="s">
        <v>391</v>
      </c>
    </row>
    <row r="6" spans="1:7" x14ac:dyDescent="0.25">
      <c r="A6">
        <v>5</v>
      </c>
      <c r="B6" s="1">
        <v>1358</v>
      </c>
      <c r="C6" s="28">
        <v>80.063596410000002</v>
      </c>
      <c r="D6" s="28">
        <v>31.121675710000002</v>
      </c>
      <c r="E6" s="23">
        <v>71.47</v>
      </c>
      <c r="F6" s="1" t="s">
        <v>393</v>
      </c>
    </row>
    <row r="7" spans="1:7" x14ac:dyDescent="0.25">
      <c r="A7">
        <v>6</v>
      </c>
      <c r="B7" s="1">
        <v>1360</v>
      </c>
      <c r="C7" s="28">
        <v>80.080077130000006</v>
      </c>
      <c r="D7" s="28">
        <v>31.205465390000001</v>
      </c>
      <c r="E7" s="23">
        <v>119.74</v>
      </c>
      <c r="F7" s="1" t="s">
        <v>393</v>
      </c>
    </row>
    <row r="8" spans="1:7" x14ac:dyDescent="0.25">
      <c r="A8">
        <v>7</v>
      </c>
      <c r="B8" s="1">
        <v>1373</v>
      </c>
      <c r="C8" s="28">
        <v>80.242657300000005</v>
      </c>
      <c r="D8" s="28">
        <v>31.571044690000001</v>
      </c>
      <c r="E8" s="23">
        <v>42.47</v>
      </c>
      <c r="F8" s="1" t="s">
        <v>393</v>
      </c>
    </row>
    <row r="9" spans="1:7" x14ac:dyDescent="0.25">
      <c r="A9">
        <v>8</v>
      </c>
      <c r="B9" s="1">
        <v>1386</v>
      </c>
      <c r="C9" s="28">
        <v>79.129582369999994</v>
      </c>
      <c r="D9" s="28">
        <v>19.286805409999999</v>
      </c>
      <c r="E9" s="23">
        <v>0</v>
      </c>
      <c r="F9" s="1" t="s">
        <v>390</v>
      </c>
    </row>
    <row r="10" spans="1:7" x14ac:dyDescent="0.25">
      <c r="A10">
        <v>9</v>
      </c>
      <c r="B10" s="1">
        <v>1404</v>
      </c>
      <c r="C10" s="28">
        <v>79.337208219999994</v>
      </c>
      <c r="D10" s="28">
        <v>18.388048560000001</v>
      </c>
      <c r="E10" s="23">
        <v>0</v>
      </c>
      <c r="F10" s="1" t="s">
        <v>390</v>
      </c>
    </row>
    <row r="11" spans="1:7" x14ac:dyDescent="0.25">
      <c r="A11">
        <v>10</v>
      </c>
      <c r="B11" s="1">
        <v>1413</v>
      </c>
      <c r="C11" s="28">
        <v>79.397306999999998</v>
      </c>
      <c r="D11" s="28">
        <v>19.481330270000001</v>
      </c>
      <c r="E11" s="23">
        <v>0</v>
      </c>
      <c r="F11" s="1" t="s">
        <v>390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5" sqref="G5"/>
    </sheetView>
  </sheetViews>
  <sheetFormatPr defaultRowHeight="15" x14ac:dyDescent="0.25"/>
  <cols>
    <col min="1" max="1" width="9" customWidth="1"/>
    <col min="2" max="2" width="34.7109375" customWidth="1"/>
    <col min="3" max="3" width="14.42578125" customWidth="1"/>
    <col min="4" max="4" width="7.28515625" customWidth="1"/>
    <col min="5" max="5" width="7.42578125" customWidth="1"/>
    <col min="6" max="6" width="8" customWidth="1"/>
    <col min="7" max="7" width="49.5703125" customWidth="1"/>
  </cols>
  <sheetData>
    <row r="1" spans="1:7" ht="15.75" thickBot="1" x14ac:dyDescent="0.3">
      <c r="A1" s="10" t="s">
        <v>267</v>
      </c>
      <c r="B1" s="11" t="s">
        <v>268</v>
      </c>
      <c r="C1" s="11" t="s">
        <v>269</v>
      </c>
      <c r="D1" s="11" t="s">
        <v>270</v>
      </c>
      <c r="E1" s="11" t="s">
        <v>271</v>
      </c>
      <c r="F1" s="11" t="s">
        <v>272</v>
      </c>
      <c r="G1" s="11" t="s">
        <v>273</v>
      </c>
    </row>
    <row r="2" spans="1:7" ht="15.95" customHeight="1" thickBot="1" x14ac:dyDescent="0.3">
      <c r="A2" s="12" t="s">
        <v>274</v>
      </c>
      <c r="B2" s="13" t="s">
        <v>275</v>
      </c>
      <c r="C2" s="31" t="s">
        <v>276</v>
      </c>
      <c r="D2" s="31" t="s">
        <v>277</v>
      </c>
      <c r="E2" s="13" t="s">
        <v>278</v>
      </c>
      <c r="F2" s="13" t="s">
        <v>279</v>
      </c>
      <c r="G2" s="13" t="s">
        <v>280</v>
      </c>
    </row>
    <row r="3" spans="1:7" ht="15.95" customHeight="1" thickBot="1" x14ac:dyDescent="0.3">
      <c r="A3" s="12" t="s">
        <v>281</v>
      </c>
      <c r="B3" s="13" t="s">
        <v>282</v>
      </c>
      <c r="C3" s="32"/>
      <c r="D3" s="32"/>
      <c r="E3" s="13" t="s">
        <v>283</v>
      </c>
      <c r="F3" s="13" t="s">
        <v>284</v>
      </c>
      <c r="G3" s="13" t="s">
        <v>280</v>
      </c>
    </row>
    <row r="4" spans="1:7" ht="15.95" customHeight="1" thickBot="1" x14ac:dyDescent="0.3">
      <c r="A4" s="14" t="s">
        <v>285</v>
      </c>
      <c r="B4" s="15" t="s">
        <v>286</v>
      </c>
      <c r="C4" s="33" t="s">
        <v>287</v>
      </c>
      <c r="D4" s="33">
        <v>350</v>
      </c>
      <c r="E4" s="15" t="s">
        <v>288</v>
      </c>
      <c r="F4" s="15" t="s">
        <v>289</v>
      </c>
      <c r="G4" s="15" t="s">
        <v>280</v>
      </c>
    </row>
    <row r="5" spans="1:7" ht="15.95" customHeight="1" thickBot="1" x14ac:dyDescent="0.3">
      <c r="A5" s="14" t="s">
        <v>399</v>
      </c>
      <c r="B5" s="15" t="s">
        <v>290</v>
      </c>
      <c r="C5" s="34"/>
      <c r="D5" s="34"/>
      <c r="E5" s="15" t="s">
        <v>291</v>
      </c>
      <c r="F5" s="15" t="s">
        <v>292</v>
      </c>
      <c r="G5" s="15" t="s">
        <v>293</v>
      </c>
    </row>
    <row r="6" spans="1:7" ht="15.95" customHeight="1" thickBot="1" x14ac:dyDescent="0.3">
      <c r="A6" s="12" t="s">
        <v>294</v>
      </c>
      <c r="B6" s="13" t="s">
        <v>295</v>
      </c>
      <c r="C6" s="35" t="s">
        <v>296</v>
      </c>
      <c r="D6" s="35">
        <v>1100</v>
      </c>
      <c r="E6" s="13" t="s">
        <v>297</v>
      </c>
      <c r="F6" s="13" t="s">
        <v>298</v>
      </c>
      <c r="G6" s="13" t="s">
        <v>280</v>
      </c>
    </row>
    <row r="7" spans="1:7" ht="15.95" customHeight="1" thickBot="1" x14ac:dyDescent="0.3">
      <c r="A7" s="12" t="s">
        <v>299</v>
      </c>
      <c r="B7" s="13" t="s">
        <v>300</v>
      </c>
      <c r="C7" s="32"/>
      <c r="D7" s="32"/>
      <c r="E7" s="13" t="s">
        <v>291</v>
      </c>
      <c r="F7" s="13" t="s">
        <v>301</v>
      </c>
      <c r="G7" s="13" t="s">
        <v>280</v>
      </c>
    </row>
    <row r="8" spans="1:7" ht="15.95" customHeight="1" thickBot="1" x14ac:dyDescent="0.3">
      <c r="A8" s="16" t="s">
        <v>302</v>
      </c>
      <c r="B8" s="17" t="s">
        <v>303</v>
      </c>
      <c r="C8" s="29" t="s">
        <v>304</v>
      </c>
      <c r="D8" s="29">
        <v>900</v>
      </c>
      <c r="E8" s="17" t="s">
        <v>291</v>
      </c>
      <c r="F8" s="17" t="s">
        <v>292</v>
      </c>
      <c r="G8" s="17" t="s">
        <v>305</v>
      </c>
    </row>
    <row r="9" spans="1:7" ht="15.95" customHeight="1" thickBot="1" x14ac:dyDescent="0.3">
      <c r="A9" s="16" t="s">
        <v>306</v>
      </c>
      <c r="B9" s="17" t="s">
        <v>307</v>
      </c>
      <c r="C9" s="30"/>
      <c r="D9" s="30"/>
      <c r="E9" s="17" t="s">
        <v>308</v>
      </c>
      <c r="F9" s="17" t="s">
        <v>292</v>
      </c>
      <c r="G9" s="17" t="s">
        <v>309</v>
      </c>
    </row>
    <row r="10" spans="1:7" x14ac:dyDescent="0.25">
      <c r="A10" s="18"/>
    </row>
    <row r="11" spans="1:7" x14ac:dyDescent="0.25">
      <c r="A11" s="19"/>
    </row>
  </sheetData>
  <mergeCells count="8">
    <mergeCell ref="C8:C9"/>
    <mergeCell ref="D8:D9"/>
    <mergeCell ref="C2:C3"/>
    <mergeCell ref="D2:D3"/>
    <mergeCell ref="C4:C5"/>
    <mergeCell ref="D4:D5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C1" workbookViewId="0">
      <selection activeCell="D2" sqref="D2"/>
    </sheetView>
  </sheetViews>
  <sheetFormatPr defaultRowHeight="15" x14ac:dyDescent="0.25"/>
  <cols>
    <col min="1" max="1" width="10.140625" customWidth="1"/>
    <col min="2" max="2" width="8.42578125" customWidth="1"/>
    <col min="3" max="3" width="13.42578125" customWidth="1"/>
    <col min="4" max="4" width="13.85546875" customWidth="1"/>
    <col min="5" max="5" width="12.28515625" customWidth="1"/>
    <col min="6" max="6" width="15.28515625" customWidth="1"/>
    <col min="7" max="7" width="15.140625" customWidth="1"/>
  </cols>
  <sheetData>
    <row r="1" spans="1:7" x14ac:dyDescent="0.25">
      <c r="A1" s="1" t="s">
        <v>519</v>
      </c>
      <c r="B1" s="1" t="s">
        <v>511</v>
      </c>
      <c r="C1" s="1" t="s">
        <v>510</v>
      </c>
      <c r="D1" s="1" t="s">
        <v>520</v>
      </c>
      <c r="E1" s="1" t="s">
        <v>312</v>
      </c>
      <c r="F1" s="1" t="s">
        <v>313</v>
      </c>
      <c r="G1" s="1" t="s">
        <v>314</v>
      </c>
    </row>
    <row r="2" spans="1:7" x14ac:dyDescent="0.25">
      <c r="A2" s="21">
        <v>1</v>
      </c>
      <c r="B2" s="21" t="s">
        <v>315</v>
      </c>
      <c r="C2" s="21" t="s">
        <v>316</v>
      </c>
      <c r="D2" s="22" t="s">
        <v>317</v>
      </c>
      <c r="E2" s="21" t="s">
        <v>318</v>
      </c>
      <c r="F2" s="21" t="s">
        <v>319</v>
      </c>
      <c r="G2" s="21" t="s">
        <v>398</v>
      </c>
    </row>
    <row r="3" spans="1:7" x14ac:dyDescent="0.25">
      <c r="A3" s="21">
        <v>1</v>
      </c>
      <c r="B3" s="21" t="s">
        <v>315</v>
      </c>
      <c r="C3" s="21" t="s">
        <v>321</v>
      </c>
      <c r="D3" s="22" t="s">
        <v>317</v>
      </c>
      <c r="E3" s="21" t="s">
        <v>318</v>
      </c>
      <c r="F3" s="21" t="s">
        <v>319</v>
      </c>
      <c r="G3" s="21" t="s">
        <v>398</v>
      </c>
    </row>
    <row r="4" spans="1:7" x14ac:dyDescent="0.25">
      <c r="A4" s="21">
        <v>2</v>
      </c>
      <c r="B4" s="21" t="s">
        <v>315</v>
      </c>
      <c r="C4" s="21" t="s">
        <v>329</v>
      </c>
      <c r="D4" s="21" t="s">
        <v>330</v>
      </c>
      <c r="E4" s="21" t="s">
        <v>318</v>
      </c>
      <c r="F4" s="21" t="s">
        <v>319</v>
      </c>
      <c r="G4" s="21" t="s">
        <v>331</v>
      </c>
    </row>
    <row r="5" spans="1:7" x14ac:dyDescent="0.25">
      <c r="A5" s="21">
        <v>3</v>
      </c>
      <c r="B5" s="21" t="s">
        <v>315</v>
      </c>
      <c r="C5" s="21" t="s">
        <v>322</v>
      </c>
      <c r="D5" s="22" t="s">
        <v>317</v>
      </c>
      <c r="E5" s="21" t="s">
        <v>318</v>
      </c>
      <c r="F5" s="21" t="s">
        <v>319</v>
      </c>
      <c r="G5" s="21" t="s">
        <v>323</v>
      </c>
    </row>
    <row r="6" spans="1:7" x14ac:dyDescent="0.25">
      <c r="A6" s="21">
        <v>3</v>
      </c>
      <c r="B6" s="21" t="s">
        <v>315</v>
      </c>
      <c r="C6" s="21" t="s">
        <v>324</v>
      </c>
      <c r="D6" s="22" t="s">
        <v>317</v>
      </c>
      <c r="E6" s="21" t="s">
        <v>318</v>
      </c>
      <c r="F6" s="21" t="s">
        <v>319</v>
      </c>
      <c r="G6" s="21" t="s">
        <v>323</v>
      </c>
    </row>
    <row r="7" spans="1:7" x14ac:dyDescent="0.25">
      <c r="A7" s="21">
        <v>3</v>
      </c>
      <c r="B7" s="21" t="s">
        <v>315</v>
      </c>
      <c r="C7" s="21" t="s">
        <v>332</v>
      </c>
      <c r="D7" s="21" t="s">
        <v>330</v>
      </c>
      <c r="E7" s="21" t="s">
        <v>318</v>
      </c>
      <c r="F7" s="21" t="s">
        <v>319</v>
      </c>
      <c r="G7" s="21" t="s">
        <v>323</v>
      </c>
    </row>
    <row r="8" spans="1:7" x14ac:dyDescent="0.25">
      <c r="A8" s="21">
        <v>3</v>
      </c>
      <c r="B8" s="21" t="s">
        <v>315</v>
      </c>
      <c r="C8" s="21" t="s">
        <v>344</v>
      </c>
      <c r="D8" s="22" t="s">
        <v>345</v>
      </c>
      <c r="E8" s="21" t="s">
        <v>318</v>
      </c>
      <c r="F8" s="21" t="s">
        <v>319</v>
      </c>
      <c r="G8" s="21" t="s">
        <v>323</v>
      </c>
    </row>
    <row r="9" spans="1:7" x14ac:dyDescent="0.25">
      <c r="A9" s="21">
        <v>3</v>
      </c>
      <c r="B9" s="21" t="s">
        <v>315</v>
      </c>
      <c r="C9" s="21" t="s">
        <v>348</v>
      </c>
      <c r="D9" s="22" t="s">
        <v>349</v>
      </c>
      <c r="E9" s="21" t="s">
        <v>318</v>
      </c>
      <c r="F9" s="21" t="s">
        <v>319</v>
      </c>
      <c r="G9" s="21" t="s">
        <v>323</v>
      </c>
    </row>
    <row r="10" spans="1:7" x14ac:dyDescent="0.25">
      <c r="A10" s="21">
        <v>4</v>
      </c>
      <c r="B10" s="21" t="s">
        <v>315</v>
      </c>
      <c r="C10" s="21" t="s">
        <v>333</v>
      </c>
      <c r="D10" s="21" t="s">
        <v>330</v>
      </c>
      <c r="E10" s="21" t="s">
        <v>318</v>
      </c>
      <c r="F10" s="21" t="s">
        <v>319</v>
      </c>
      <c r="G10" s="21" t="s">
        <v>334</v>
      </c>
    </row>
    <row r="11" spans="1:7" x14ac:dyDescent="0.25">
      <c r="A11" s="21">
        <v>4</v>
      </c>
      <c r="B11" s="21" t="s">
        <v>315</v>
      </c>
      <c r="C11" s="21" t="s">
        <v>335</v>
      </c>
      <c r="D11" s="22" t="s">
        <v>330</v>
      </c>
      <c r="E11" s="21" t="s">
        <v>318</v>
      </c>
      <c r="F11" s="21" t="s">
        <v>319</v>
      </c>
      <c r="G11" s="21" t="s">
        <v>334</v>
      </c>
    </row>
    <row r="12" spans="1:7" x14ac:dyDescent="0.25">
      <c r="A12" s="21">
        <v>5</v>
      </c>
      <c r="B12" s="21" t="s">
        <v>315</v>
      </c>
      <c r="C12" s="21" t="s">
        <v>336</v>
      </c>
      <c r="D12" s="22" t="s">
        <v>330</v>
      </c>
      <c r="E12" s="21" t="s">
        <v>318</v>
      </c>
      <c r="F12" s="21" t="s">
        <v>319</v>
      </c>
      <c r="G12" s="21" t="s">
        <v>337</v>
      </c>
    </row>
    <row r="13" spans="1:7" x14ac:dyDescent="0.25">
      <c r="A13" s="21">
        <v>6</v>
      </c>
      <c r="B13" s="21" t="s">
        <v>315</v>
      </c>
      <c r="C13" s="21" t="s">
        <v>350</v>
      </c>
      <c r="D13" s="21" t="s">
        <v>349</v>
      </c>
      <c r="E13" s="21" t="s">
        <v>318</v>
      </c>
      <c r="F13" s="21" t="s">
        <v>319</v>
      </c>
      <c r="G13" s="21" t="s">
        <v>351</v>
      </c>
    </row>
    <row r="14" spans="1:7" x14ac:dyDescent="0.25">
      <c r="A14" s="21">
        <v>7</v>
      </c>
      <c r="B14" s="21" t="s">
        <v>315</v>
      </c>
      <c r="C14" s="21" t="s">
        <v>361</v>
      </c>
      <c r="D14" s="22" t="s">
        <v>317</v>
      </c>
      <c r="E14" s="21" t="s">
        <v>318</v>
      </c>
      <c r="F14" s="21" t="s">
        <v>362</v>
      </c>
      <c r="G14" s="21" t="s">
        <v>363</v>
      </c>
    </row>
    <row r="15" spans="1:7" x14ac:dyDescent="0.25">
      <c r="A15" s="21">
        <v>7</v>
      </c>
      <c r="B15" s="21" t="s">
        <v>315</v>
      </c>
      <c r="C15" s="21" t="s">
        <v>364</v>
      </c>
      <c r="D15" s="22" t="s">
        <v>317</v>
      </c>
      <c r="E15" s="21" t="s">
        <v>318</v>
      </c>
      <c r="F15" s="21" t="s">
        <v>362</v>
      </c>
      <c r="G15" s="21" t="s">
        <v>363</v>
      </c>
    </row>
    <row r="16" spans="1:7" x14ac:dyDescent="0.25">
      <c r="A16" s="21">
        <v>7</v>
      </c>
      <c r="B16" s="21" t="s">
        <v>315</v>
      </c>
      <c r="C16" s="21" t="s">
        <v>365</v>
      </c>
      <c r="D16" s="21" t="s">
        <v>330</v>
      </c>
      <c r="E16" s="21" t="s">
        <v>318</v>
      </c>
      <c r="F16" s="21" t="s">
        <v>362</v>
      </c>
      <c r="G16" s="21" t="s">
        <v>363</v>
      </c>
    </row>
    <row r="17" spans="1:7" x14ac:dyDescent="0.25">
      <c r="A17" s="21">
        <v>7</v>
      </c>
      <c r="B17" s="21" t="s">
        <v>315</v>
      </c>
      <c r="C17" s="21" t="s">
        <v>366</v>
      </c>
      <c r="D17" s="22" t="s">
        <v>345</v>
      </c>
      <c r="E17" s="21" t="s">
        <v>318</v>
      </c>
      <c r="F17" s="21" t="s">
        <v>362</v>
      </c>
      <c r="G17" s="21" t="s">
        <v>363</v>
      </c>
    </row>
    <row r="18" spans="1:7" x14ac:dyDescent="0.25">
      <c r="A18" s="21">
        <v>7</v>
      </c>
      <c r="B18" s="21" t="s">
        <v>315</v>
      </c>
      <c r="C18" s="21" t="s">
        <v>367</v>
      </c>
      <c r="D18" s="22" t="s">
        <v>349</v>
      </c>
      <c r="E18" s="21" t="s">
        <v>318</v>
      </c>
      <c r="F18" s="21" t="s">
        <v>362</v>
      </c>
      <c r="G18" s="21" t="s">
        <v>363</v>
      </c>
    </row>
    <row r="19" spans="1:7" x14ac:dyDescent="0.25">
      <c r="A19" s="21">
        <v>8</v>
      </c>
      <c r="B19" s="21" t="s">
        <v>315</v>
      </c>
      <c r="C19" s="21" t="s">
        <v>370</v>
      </c>
      <c r="D19" s="22" t="s">
        <v>349</v>
      </c>
      <c r="E19" s="21" t="s">
        <v>371</v>
      </c>
      <c r="F19" s="21" t="s">
        <v>372</v>
      </c>
      <c r="G19" s="21" t="s">
        <v>397</v>
      </c>
    </row>
    <row r="20" spans="1:7" x14ac:dyDescent="0.25">
      <c r="A20" s="21">
        <v>9</v>
      </c>
      <c r="B20" s="21" t="s">
        <v>315</v>
      </c>
      <c r="C20" s="21" t="s">
        <v>354</v>
      </c>
      <c r="D20" s="22" t="s">
        <v>355</v>
      </c>
      <c r="E20" s="21" t="s">
        <v>318</v>
      </c>
      <c r="F20" s="21" t="s">
        <v>319</v>
      </c>
      <c r="G20" s="21" t="s">
        <v>323</v>
      </c>
    </row>
    <row r="21" spans="1:7" x14ac:dyDescent="0.25">
      <c r="A21" s="21">
        <v>10</v>
      </c>
      <c r="B21" s="21" t="s">
        <v>315</v>
      </c>
      <c r="C21" s="21" t="s">
        <v>325</v>
      </c>
      <c r="D21" s="22" t="s">
        <v>317</v>
      </c>
      <c r="E21" s="21" t="s">
        <v>318</v>
      </c>
      <c r="F21" s="21" t="s">
        <v>319</v>
      </c>
      <c r="G21" s="21" t="s">
        <v>398</v>
      </c>
    </row>
    <row r="22" spans="1:7" x14ac:dyDescent="0.25">
      <c r="A22" s="21">
        <v>10</v>
      </c>
      <c r="B22" s="21" t="s">
        <v>315</v>
      </c>
      <c r="C22" s="21" t="s">
        <v>326</v>
      </c>
      <c r="D22" s="21" t="s">
        <v>317</v>
      </c>
      <c r="E22" s="21" t="s">
        <v>318</v>
      </c>
      <c r="F22" s="21" t="s">
        <v>319</v>
      </c>
      <c r="G22" s="21" t="s">
        <v>398</v>
      </c>
    </row>
    <row r="23" spans="1:7" x14ac:dyDescent="0.25">
      <c r="A23" s="21">
        <v>11</v>
      </c>
      <c r="B23" s="21" t="s">
        <v>315</v>
      </c>
      <c r="C23" s="21" t="s">
        <v>352</v>
      </c>
      <c r="D23" s="22" t="s">
        <v>349</v>
      </c>
      <c r="E23" s="21" t="s">
        <v>318</v>
      </c>
      <c r="F23" s="21" t="s">
        <v>319</v>
      </c>
      <c r="G23" s="21" t="s">
        <v>353</v>
      </c>
    </row>
    <row r="24" spans="1:7" x14ac:dyDescent="0.25">
      <c r="A24" s="21">
        <v>12</v>
      </c>
      <c r="B24" s="21" t="s">
        <v>315</v>
      </c>
      <c r="C24" s="21" t="s">
        <v>338</v>
      </c>
      <c r="D24" s="22" t="s">
        <v>330</v>
      </c>
      <c r="E24" s="21" t="s">
        <v>318</v>
      </c>
      <c r="F24" s="21" t="s">
        <v>319</v>
      </c>
      <c r="G24" s="21" t="s">
        <v>339</v>
      </c>
    </row>
    <row r="25" spans="1:7" x14ac:dyDescent="0.25">
      <c r="A25" s="21">
        <v>13</v>
      </c>
      <c r="B25" s="21" t="s">
        <v>315</v>
      </c>
      <c r="C25" s="21" t="s">
        <v>356</v>
      </c>
      <c r="D25" s="22" t="s">
        <v>355</v>
      </c>
      <c r="E25" s="21" t="s">
        <v>318</v>
      </c>
      <c r="F25" s="21" t="s">
        <v>319</v>
      </c>
      <c r="G25" s="21" t="s">
        <v>357</v>
      </c>
    </row>
    <row r="26" spans="1:7" x14ac:dyDescent="0.25">
      <c r="A26" s="21">
        <v>14</v>
      </c>
      <c r="B26" s="21" t="s">
        <v>315</v>
      </c>
      <c r="C26" s="21" t="s">
        <v>346</v>
      </c>
      <c r="D26" s="22" t="s">
        <v>345</v>
      </c>
      <c r="E26" s="21" t="s">
        <v>318</v>
      </c>
      <c r="F26" s="21" t="s">
        <v>319</v>
      </c>
      <c r="G26" s="21" t="s">
        <v>320</v>
      </c>
    </row>
    <row r="27" spans="1:7" x14ac:dyDescent="0.25">
      <c r="A27" s="21">
        <v>15</v>
      </c>
      <c r="B27" s="21" t="s">
        <v>315</v>
      </c>
      <c r="C27" s="21" t="s">
        <v>340</v>
      </c>
      <c r="D27" s="22" t="s">
        <v>330</v>
      </c>
      <c r="E27" s="21" t="s">
        <v>318</v>
      </c>
      <c r="F27" s="21" t="s">
        <v>319</v>
      </c>
      <c r="G27" s="21" t="s">
        <v>341</v>
      </c>
    </row>
    <row r="28" spans="1:7" x14ac:dyDescent="0.25">
      <c r="A28" s="21">
        <v>16</v>
      </c>
      <c r="B28" s="21" t="s">
        <v>315</v>
      </c>
      <c r="C28" s="21" t="s">
        <v>342</v>
      </c>
      <c r="D28" s="22" t="s">
        <v>330</v>
      </c>
      <c r="E28" s="21" t="s">
        <v>318</v>
      </c>
      <c r="F28" s="21" t="s">
        <v>319</v>
      </c>
      <c r="G28" s="21" t="s">
        <v>343</v>
      </c>
    </row>
    <row r="29" spans="1:7" x14ac:dyDescent="0.25">
      <c r="A29" s="21">
        <v>17</v>
      </c>
      <c r="B29" s="21" t="s">
        <v>315</v>
      </c>
      <c r="C29" s="21" t="s">
        <v>358</v>
      </c>
      <c r="D29" s="22" t="s">
        <v>317</v>
      </c>
      <c r="E29" s="21" t="s">
        <v>318</v>
      </c>
      <c r="F29" s="21" t="s">
        <v>359</v>
      </c>
      <c r="G29" s="21" t="s">
        <v>360</v>
      </c>
    </row>
    <row r="30" spans="1:7" x14ac:dyDescent="0.25">
      <c r="A30" s="21">
        <v>18</v>
      </c>
      <c r="B30" s="21" t="s">
        <v>315</v>
      </c>
      <c r="C30" s="21" t="s">
        <v>368</v>
      </c>
      <c r="D30" s="22" t="s">
        <v>355</v>
      </c>
      <c r="E30" s="21" t="s">
        <v>318</v>
      </c>
      <c r="F30" s="21" t="s">
        <v>362</v>
      </c>
      <c r="G30" s="21" t="s">
        <v>369</v>
      </c>
    </row>
    <row r="31" spans="1:7" x14ac:dyDescent="0.25">
      <c r="A31" s="21">
        <v>19</v>
      </c>
      <c r="B31" s="21" t="s">
        <v>315</v>
      </c>
      <c r="C31" s="21" t="s">
        <v>327</v>
      </c>
      <c r="D31" s="22" t="s">
        <v>317</v>
      </c>
      <c r="E31" s="21" t="s">
        <v>318</v>
      </c>
      <c r="F31" s="21" t="s">
        <v>319</v>
      </c>
      <c r="G31" s="21" t="s">
        <v>398</v>
      </c>
    </row>
    <row r="32" spans="1:7" x14ac:dyDescent="0.25">
      <c r="A32" s="21">
        <v>21</v>
      </c>
      <c r="B32" s="21" t="s">
        <v>315</v>
      </c>
      <c r="C32" s="21" t="s">
        <v>347</v>
      </c>
      <c r="D32" s="22" t="s">
        <v>345</v>
      </c>
      <c r="E32" s="21" t="s">
        <v>318</v>
      </c>
      <c r="F32" s="21" t="s">
        <v>319</v>
      </c>
      <c r="G32" s="21" t="s">
        <v>320</v>
      </c>
    </row>
    <row r="33" spans="1:7" x14ac:dyDescent="0.25">
      <c r="A33" s="21">
        <v>22</v>
      </c>
      <c r="B33" s="21" t="s">
        <v>315</v>
      </c>
      <c r="C33" s="21" t="s">
        <v>373</v>
      </c>
      <c r="D33" s="22" t="s">
        <v>349</v>
      </c>
      <c r="E33" s="21" t="s">
        <v>371</v>
      </c>
      <c r="F33" s="21" t="s">
        <v>372</v>
      </c>
      <c r="G33" s="21" t="s">
        <v>397</v>
      </c>
    </row>
    <row r="34" spans="1:7" x14ac:dyDescent="0.25">
      <c r="A34" s="21">
        <v>23</v>
      </c>
      <c r="B34" s="21" t="s">
        <v>315</v>
      </c>
      <c r="C34" s="21" t="s">
        <v>328</v>
      </c>
      <c r="D34" s="22" t="s">
        <v>317</v>
      </c>
      <c r="E34" s="21" t="s">
        <v>318</v>
      </c>
      <c r="F34" s="21" t="s">
        <v>319</v>
      </c>
      <c r="G34" s="21" t="s">
        <v>331</v>
      </c>
    </row>
  </sheetData>
  <sortState ref="A2:H34">
    <sortCondition ref="A2:A34"/>
  </sortState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="80" zoomScaleNormal="80" workbookViewId="0">
      <selection activeCell="J26" sqref="J26"/>
    </sheetView>
  </sheetViews>
  <sheetFormatPr defaultRowHeight="15" x14ac:dyDescent="0.25"/>
  <cols>
    <col min="1" max="1" width="5.5703125" customWidth="1"/>
    <col min="2" max="2" width="22" customWidth="1"/>
    <col min="3" max="3" width="25.5703125" customWidth="1"/>
    <col min="4" max="4" width="10.28515625" customWidth="1"/>
    <col min="5" max="5" width="11" customWidth="1"/>
    <col min="6" max="6" width="11.140625" customWidth="1"/>
    <col min="7" max="7" width="9.28515625" customWidth="1"/>
    <col min="8" max="8" width="10.28515625" customWidth="1"/>
    <col min="9" max="9" width="8.85546875" customWidth="1"/>
    <col min="10" max="10" width="9.7109375" customWidth="1"/>
  </cols>
  <sheetData>
    <row r="1" spans="1:10" x14ac:dyDescent="0.25">
      <c r="D1" t="s">
        <v>400</v>
      </c>
      <c r="H1" t="s">
        <v>513</v>
      </c>
    </row>
    <row r="2" spans="1:10" x14ac:dyDescent="0.25">
      <c r="A2" s="1" t="s">
        <v>310</v>
      </c>
      <c r="B2" s="1" t="s">
        <v>311</v>
      </c>
      <c r="C2" s="1" t="s">
        <v>314</v>
      </c>
      <c r="D2" s="1" t="s">
        <v>395</v>
      </c>
      <c r="E2" s="1" t="s">
        <v>3</v>
      </c>
      <c r="F2" s="1" t="s">
        <v>396</v>
      </c>
      <c r="G2" s="1" t="s">
        <v>515</v>
      </c>
      <c r="H2" s="1" t="s">
        <v>395</v>
      </c>
      <c r="I2" s="1" t="s">
        <v>3</v>
      </c>
      <c r="J2" s="1" t="s">
        <v>396</v>
      </c>
    </row>
    <row r="3" spans="1:10" x14ac:dyDescent="0.25">
      <c r="A3" s="20">
        <v>1</v>
      </c>
      <c r="B3" s="20" t="s">
        <v>488</v>
      </c>
      <c r="C3" s="20" t="s">
        <v>466</v>
      </c>
      <c r="E3" t="s">
        <v>453</v>
      </c>
      <c r="F3" t="s">
        <v>415</v>
      </c>
      <c r="H3" s="36" t="s">
        <v>521</v>
      </c>
      <c r="I3" s="37">
        <v>85.6</v>
      </c>
      <c r="J3" s="37">
        <v>98.9</v>
      </c>
    </row>
    <row r="4" spans="1:10" x14ac:dyDescent="0.25">
      <c r="A4" s="20">
        <v>2</v>
      </c>
      <c r="B4" s="20" t="s">
        <v>489</v>
      </c>
      <c r="C4" s="20" t="s">
        <v>467</v>
      </c>
      <c r="D4" t="s">
        <v>435</v>
      </c>
      <c r="E4" t="s">
        <v>455</v>
      </c>
      <c r="F4" t="s">
        <v>417</v>
      </c>
      <c r="H4" s="37">
        <v>99.9</v>
      </c>
      <c r="I4" s="37">
        <v>99.8</v>
      </c>
      <c r="J4" s="37">
        <v>99.3</v>
      </c>
    </row>
    <row r="5" spans="1:10" x14ac:dyDescent="0.25">
      <c r="A5" s="20">
        <v>3</v>
      </c>
      <c r="B5" s="20" t="s">
        <v>490</v>
      </c>
      <c r="C5" s="20" t="s">
        <v>468</v>
      </c>
      <c r="D5" t="s">
        <v>439</v>
      </c>
      <c r="E5" t="s">
        <v>460</v>
      </c>
      <c r="F5" t="s">
        <v>421</v>
      </c>
      <c r="H5" s="37">
        <v>100</v>
      </c>
      <c r="I5" s="37">
        <v>100</v>
      </c>
      <c r="J5" s="37">
        <v>100</v>
      </c>
    </row>
    <row r="6" spans="1:10" x14ac:dyDescent="0.25">
      <c r="A6" s="20">
        <v>4</v>
      </c>
      <c r="B6" s="20" t="s">
        <v>491</v>
      </c>
      <c r="C6" s="20" t="s">
        <v>469</v>
      </c>
      <c r="E6" t="s">
        <v>463</v>
      </c>
      <c r="F6" t="s">
        <v>423</v>
      </c>
      <c r="H6" s="36" t="s">
        <v>521</v>
      </c>
      <c r="I6" s="37">
        <v>100</v>
      </c>
      <c r="J6" s="37">
        <v>100</v>
      </c>
    </row>
    <row r="7" spans="1:10" x14ac:dyDescent="0.25">
      <c r="A7" s="20">
        <v>5</v>
      </c>
      <c r="B7" s="20" t="s">
        <v>492</v>
      </c>
      <c r="C7" s="20" t="s">
        <v>470</v>
      </c>
      <c r="D7" t="s">
        <v>440</v>
      </c>
      <c r="E7" t="s">
        <v>461</v>
      </c>
      <c r="F7" t="s">
        <v>422</v>
      </c>
      <c r="H7" s="37">
        <v>100</v>
      </c>
      <c r="I7" s="37">
        <v>100</v>
      </c>
      <c r="J7" s="37">
        <v>100</v>
      </c>
    </row>
    <row r="8" spans="1:10" x14ac:dyDescent="0.25">
      <c r="A8" s="20">
        <v>6</v>
      </c>
      <c r="B8" s="20" t="s">
        <v>493</v>
      </c>
      <c r="C8" s="20" t="s">
        <v>471</v>
      </c>
      <c r="D8" t="s">
        <v>431</v>
      </c>
      <c r="E8" t="s">
        <v>449</v>
      </c>
      <c r="F8" t="s">
        <v>412</v>
      </c>
      <c r="H8" s="37">
        <v>99.4</v>
      </c>
      <c r="I8" s="37">
        <v>99.8</v>
      </c>
      <c r="J8" s="37">
        <v>98.4</v>
      </c>
    </row>
    <row r="9" spans="1:10" x14ac:dyDescent="0.25">
      <c r="A9" s="20">
        <v>7</v>
      </c>
      <c r="B9" s="20" t="s">
        <v>494</v>
      </c>
      <c r="C9" s="20" t="s">
        <v>472</v>
      </c>
      <c r="D9" t="s">
        <v>436</v>
      </c>
      <c r="E9" t="s">
        <v>456</v>
      </c>
      <c r="F9" t="s">
        <v>418</v>
      </c>
      <c r="H9" s="37">
        <v>99.9</v>
      </c>
      <c r="I9" s="37">
        <v>99.8</v>
      </c>
      <c r="J9" s="37">
        <v>97.8</v>
      </c>
    </row>
    <row r="10" spans="1:10" x14ac:dyDescent="0.25">
      <c r="A10" s="20">
        <v>8</v>
      </c>
      <c r="B10" s="20" t="s">
        <v>495</v>
      </c>
      <c r="C10" s="20" t="s">
        <v>473</v>
      </c>
      <c r="D10" t="s">
        <v>432</v>
      </c>
      <c r="E10" t="s">
        <v>451</v>
      </c>
      <c r="F10" t="s">
        <v>413</v>
      </c>
      <c r="H10" s="37">
        <v>98.2</v>
      </c>
      <c r="I10" s="37">
        <v>79.099999999999994</v>
      </c>
      <c r="J10" s="37">
        <v>89.6</v>
      </c>
    </row>
    <row r="11" spans="1:10" x14ac:dyDescent="0.25">
      <c r="A11" s="20">
        <v>9</v>
      </c>
      <c r="B11" s="20" t="s">
        <v>496</v>
      </c>
      <c r="C11" s="20" t="s">
        <v>474</v>
      </c>
      <c r="D11" t="s">
        <v>426</v>
      </c>
      <c r="E11" t="s">
        <v>444</v>
      </c>
      <c r="F11" t="s">
        <v>407</v>
      </c>
      <c r="H11" s="37">
        <v>100</v>
      </c>
      <c r="I11" s="37">
        <v>100</v>
      </c>
      <c r="J11" s="37">
        <v>100</v>
      </c>
    </row>
    <row r="12" spans="1:10" x14ac:dyDescent="0.25">
      <c r="A12" s="20">
        <v>10</v>
      </c>
      <c r="B12" s="20" t="s">
        <v>497</v>
      </c>
      <c r="C12" s="20" t="s">
        <v>475</v>
      </c>
      <c r="D12" t="s">
        <v>434</v>
      </c>
      <c r="E12" t="s">
        <v>454</v>
      </c>
      <c r="F12" t="s">
        <v>416</v>
      </c>
      <c r="H12" s="37">
        <v>98.1</v>
      </c>
      <c r="I12" s="37">
        <v>83.4</v>
      </c>
      <c r="J12" s="37">
        <v>98.7</v>
      </c>
    </row>
    <row r="13" spans="1:10" x14ac:dyDescent="0.25">
      <c r="A13" s="20">
        <v>11</v>
      </c>
      <c r="B13" s="20" t="s">
        <v>498</v>
      </c>
      <c r="C13" s="20" t="s">
        <v>476</v>
      </c>
      <c r="D13" t="s">
        <v>433</v>
      </c>
      <c r="E13" t="s">
        <v>452</v>
      </c>
      <c r="F13" t="s">
        <v>414</v>
      </c>
      <c r="H13" s="37">
        <v>99.7</v>
      </c>
      <c r="I13" s="37">
        <v>95.1</v>
      </c>
      <c r="J13" s="37">
        <v>98.8</v>
      </c>
    </row>
    <row r="14" spans="1:10" x14ac:dyDescent="0.25">
      <c r="A14" s="20">
        <v>12</v>
      </c>
      <c r="B14" s="20" t="s">
        <v>499</v>
      </c>
      <c r="C14" s="20" t="s">
        <v>477</v>
      </c>
      <c r="E14" t="s">
        <v>457</v>
      </c>
      <c r="H14" s="36" t="s">
        <v>521</v>
      </c>
      <c r="I14" s="37">
        <v>99.8</v>
      </c>
      <c r="J14" s="37" t="s">
        <v>521</v>
      </c>
    </row>
    <row r="15" spans="1:10" x14ac:dyDescent="0.25">
      <c r="A15" s="20">
        <v>13</v>
      </c>
      <c r="B15" s="20" t="s">
        <v>500</v>
      </c>
      <c r="C15" s="20" t="s">
        <v>478</v>
      </c>
      <c r="D15" t="s">
        <v>427</v>
      </c>
      <c r="E15" t="s">
        <v>445</v>
      </c>
      <c r="F15" t="s">
        <v>408</v>
      </c>
      <c r="H15" s="37">
        <v>99.9</v>
      </c>
      <c r="I15" s="37">
        <v>100</v>
      </c>
      <c r="J15" s="37">
        <v>100</v>
      </c>
    </row>
    <row r="16" spans="1:10" x14ac:dyDescent="0.25">
      <c r="A16" s="20">
        <v>14</v>
      </c>
      <c r="B16" s="20" t="s">
        <v>501</v>
      </c>
      <c r="C16" s="20" t="s">
        <v>479</v>
      </c>
      <c r="D16" t="s">
        <v>429</v>
      </c>
      <c r="E16" t="s">
        <v>447</v>
      </c>
      <c r="F16" t="s">
        <v>410</v>
      </c>
      <c r="H16" s="37">
        <v>98.9</v>
      </c>
      <c r="I16" s="37">
        <v>82.9</v>
      </c>
      <c r="J16" s="37">
        <v>94.2</v>
      </c>
    </row>
    <row r="17" spans="1:10" x14ac:dyDescent="0.25">
      <c r="A17" s="20">
        <v>15</v>
      </c>
      <c r="B17" s="20" t="s">
        <v>502</v>
      </c>
      <c r="C17" s="20" t="s">
        <v>480</v>
      </c>
      <c r="D17" t="s">
        <v>438</v>
      </c>
      <c r="E17" t="s">
        <v>459</v>
      </c>
      <c r="F17" t="s">
        <v>420</v>
      </c>
      <c r="G17" t="s">
        <v>514</v>
      </c>
      <c r="H17" s="37">
        <v>99.4</v>
      </c>
      <c r="I17" s="37">
        <v>83.7</v>
      </c>
      <c r="J17" s="37">
        <v>96.9</v>
      </c>
    </row>
    <row r="18" spans="1:10" x14ac:dyDescent="0.25">
      <c r="A18" s="20">
        <v>16</v>
      </c>
      <c r="B18" s="20" t="s">
        <v>503</v>
      </c>
      <c r="C18" s="20" t="s">
        <v>481</v>
      </c>
      <c r="D18" t="s">
        <v>437</v>
      </c>
      <c r="E18" t="s">
        <v>458</v>
      </c>
      <c r="F18" t="s">
        <v>419</v>
      </c>
      <c r="H18" s="37">
        <v>100</v>
      </c>
      <c r="I18" s="37">
        <v>100</v>
      </c>
      <c r="J18" s="37">
        <v>99.1</v>
      </c>
    </row>
    <row r="19" spans="1:10" x14ac:dyDescent="0.25">
      <c r="A19" s="20">
        <v>17</v>
      </c>
      <c r="B19" s="20" t="s">
        <v>504</v>
      </c>
      <c r="C19" s="20" t="s">
        <v>482</v>
      </c>
      <c r="D19" t="s">
        <v>442</v>
      </c>
      <c r="E19" t="s">
        <v>464</v>
      </c>
      <c r="F19" t="s">
        <v>424</v>
      </c>
      <c r="H19" s="37">
        <v>99.5</v>
      </c>
      <c r="I19" s="37">
        <v>98.7</v>
      </c>
      <c r="J19" s="37">
        <v>97.5</v>
      </c>
    </row>
    <row r="20" spans="1:10" x14ac:dyDescent="0.25">
      <c r="A20" s="20">
        <v>18</v>
      </c>
      <c r="B20" s="20" t="s">
        <v>505</v>
      </c>
      <c r="C20" s="20" t="s">
        <v>483</v>
      </c>
      <c r="D20" t="s">
        <v>428</v>
      </c>
      <c r="E20" t="s">
        <v>446</v>
      </c>
      <c r="F20" t="s">
        <v>409</v>
      </c>
      <c r="H20" s="37">
        <v>100</v>
      </c>
      <c r="I20" s="37">
        <v>99.9</v>
      </c>
      <c r="J20" s="37">
        <v>99.8</v>
      </c>
    </row>
    <row r="21" spans="1:10" x14ac:dyDescent="0.25">
      <c r="A21" s="20">
        <v>19</v>
      </c>
      <c r="B21" s="20" t="s">
        <v>506</v>
      </c>
      <c r="C21" s="20" t="s">
        <v>484</v>
      </c>
      <c r="D21" t="s">
        <v>443</v>
      </c>
      <c r="E21" t="s">
        <v>465</v>
      </c>
      <c r="F21" t="s">
        <v>425</v>
      </c>
      <c r="H21" s="37">
        <v>95.4</v>
      </c>
      <c r="I21" s="37">
        <v>81.599999999999994</v>
      </c>
      <c r="J21" s="37">
        <v>92.6</v>
      </c>
    </row>
    <row r="22" spans="1:10" x14ac:dyDescent="0.25">
      <c r="A22" s="20">
        <v>21</v>
      </c>
      <c r="B22" s="20" t="s">
        <v>507</v>
      </c>
      <c r="C22" s="20" t="s">
        <v>485</v>
      </c>
      <c r="D22" t="s">
        <v>430</v>
      </c>
      <c r="E22" t="s">
        <v>448</v>
      </c>
      <c r="F22" t="s">
        <v>411</v>
      </c>
      <c r="H22" s="37">
        <v>98.8</v>
      </c>
      <c r="I22" s="37">
        <v>81.5</v>
      </c>
      <c r="J22" s="37">
        <v>94.1</v>
      </c>
    </row>
    <row r="23" spans="1:10" x14ac:dyDescent="0.25">
      <c r="A23" s="20">
        <v>22</v>
      </c>
      <c r="B23" s="20" t="s">
        <v>508</v>
      </c>
      <c r="C23" s="20" t="s">
        <v>486</v>
      </c>
      <c r="E23" t="s">
        <v>450</v>
      </c>
      <c r="H23" s="36" t="s">
        <v>521</v>
      </c>
      <c r="I23" s="37">
        <v>80.7</v>
      </c>
      <c r="J23" s="37" t="s">
        <v>521</v>
      </c>
    </row>
    <row r="24" spans="1:10" x14ac:dyDescent="0.25">
      <c r="A24" s="20">
        <v>23</v>
      </c>
      <c r="B24" s="20" t="s">
        <v>509</v>
      </c>
      <c r="C24" s="20" t="s">
        <v>487</v>
      </c>
      <c r="D24" t="s">
        <v>441</v>
      </c>
      <c r="E24" t="s">
        <v>462</v>
      </c>
      <c r="G24" t="s">
        <v>514</v>
      </c>
      <c r="H24" s="37">
        <v>99.9</v>
      </c>
      <c r="I24" s="37">
        <v>99.2</v>
      </c>
      <c r="J24" s="37" t="s">
        <v>521</v>
      </c>
    </row>
    <row r="25" spans="1:10" x14ac:dyDescent="0.25">
      <c r="C25" s="2" t="s">
        <v>512</v>
      </c>
      <c r="D25" s="9">
        <f>COUNTBLANK(D3:D24)</f>
        <v>4</v>
      </c>
      <c r="E25" s="9">
        <f t="shared" ref="E25:F25" si="0">COUNTBLANK(E3:E24)</f>
        <v>0</v>
      </c>
      <c r="F25" s="9">
        <f t="shared" si="0"/>
        <v>3</v>
      </c>
      <c r="G25" s="9"/>
      <c r="H25" s="38"/>
      <c r="I25" s="38"/>
      <c r="J25" s="38"/>
    </row>
  </sheetData>
  <sortState ref="A3:I24">
    <sortCondition ref="A3"/>
  </sortState>
  <conditionalFormatting sqref="H3:H24">
    <cfRule type="expression" priority="5" stopIfTrue="1">
      <formula>ISBLANK(H3)=TRUE</formula>
    </cfRule>
    <cfRule type="cellIs" dxfId="2" priority="6" operator="lessThan">
      <formula>99</formula>
    </cfRule>
  </conditionalFormatting>
  <conditionalFormatting sqref="I3:I24">
    <cfRule type="expression" priority="3" stopIfTrue="1">
      <formula>ISBLANK(I3)=TRUE</formula>
    </cfRule>
    <cfRule type="cellIs" dxfId="1" priority="4" operator="lessThan">
      <formula>97</formula>
    </cfRule>
  </conditionalFormatting>
  <conditionalFormatting sqref="J3:J24">
    <cfRule type="expression" priority="1" stopIfTrue="1">
      <formula>ISBLANK(J3)=TRUE</formula>
    </cfRule>
    <cfRule type="cellIs" dxfId="0" priority="2" operator="lessThan">
      <formula>99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pane ySplit="1" topLeftCell="A2" activePane="bottomLeft" state="frozen"/>
      <selection pane="bottomLeft" activeCell="H76" sqref="H76"/>
    </sheetView>
  </sheetViews>
  <sheetFormatPr defaultRowHeight="15" x14ac:dyDescent="0.25"/>
  <cols>
    <col min="1" max="1" width="34.140625" customWidth="1"/>
    <col min="2" max="2" width="7.42578125" customWidth="1"/>
    <col min="3" max="4" width="11.5703125" style="6" customWidth="1"/>
    <col min="5" max="5" width="11.85546875" style="6" customWidth="1"/>
  </cols>
  <sheetData>
    <row r="1" spans="1:5" x14ac:dyDescent="0.25">
      <c r="A1" s="1" t="s">
        <v>0</v>
      </c>
      <c r="B1" s="1" t="s">
        <v>201</v>
      </c>
      <c r="C1" s="7" t="s">
        <v>1</v>
      </c>
      <c r="D1" s="7" t="s">
        <v>3</v>
      </c>
      <c r="E1" s="7" t="s">
        <v>2</v>
      </c>
    </row>
    <row r="2" spans="1:5" x14ac:dyDescent="0.25">
      <c r="A2" s="2" t="s">
        <v>57</v>
      </c>
      <c r="B2" s="2" t="b">
        <f t="shared" ref="B2:B33" si="0">ISNUMBER(FIND("TYPE",A2))</f>
        <v>0</v>
      </c>
      <c r="D2" s="6" t="s">
        <v>206</v>
      </c>
      <c r="E2" s="6" t="s">
        <v>58</v>
      </c>
    </row>
    <row r="3" spans="1:5" x14ac:dyDescent="0.25">
      <c r="A3" s="2" t="s">
        <v>208</v>
      </c>
      <c r="B3" s="2" t="b">
        <f t="shared" si="0"/>
        <v>0</v>
      </c>
      <c r="D3" s="6" t="s">
        <v>200</v>
      </c>
      <c r="E3" s="6" t="s">
        <v>199</v>
      </c>
    </row>
    <row r="4" spans="1:5" x14ac:dyDescent="0.25">
      <c r="A4" s="2" t="s">
        <v>209</v>
      </c>
      <c r="B4" s="2" t="b">
        <f t="shared" si="0"/>
        <v>0</v>
      </c>
      <c r="D4" s="6" t="s">
        <v>59</v>
      </c>
      <c r="E4" s="6" t="s">
        <v>39</v>
      </c>
    </row>
    <row r="5" spans="1:5" x14ac:dyDescent="0.25">
      <c r="A5" s="2" t="s">
        <v>210</v>
      </c>
      <c r="B5" s="2" t="b">
        <f t="shared" si="0"/>
        <v>0</v>
      </c>
      <c r="D5" s="6" t="s">
        <v>60</v>
      </c>
      <c r="E5" s="6" t="s">
        <v>40</v>
      </c>
    </row>
    <row r="6" spans="1:5" x14ac:dyDescent="0.25">
      <c r="A6" s="2" t="s">
        <v>211</v>
      </c>
      <c r="B6" s="2" t="b">
        <f t="shared" si="0"/>
        <v>0</v>
      </c>
      <c r="D6" s="6" t="s">
        <v>4</v>
      </c>
      <c r="E6" s="6" t="s">
        <v>61</v>
      </c>
    </row>
    <row r="7" spans="1:5" x14ac:dyDescent="0.25">
      <c r="A7" s="2" t="s">
        <v>212</v>
      </c>
      <c r="B7" s="2" t="b">
        <f t="shared" si="0"/>
        <v>1</v>
      </c>
      <c r="D7" s="6" t="s">
        <v>5</v>
      </c>
      <c r="E7" s="6" t="s">
        <v>207</v>
      </c>
    </row>
    <row r="8" spans="1:5" x14ac:dyDescent="0.25">
      <c r="A8" s="2" t="s">
        <v>202</v>
      </c>
      <c r="B8" s="2" t="b">
        <f t="shared" si="0"/>
        <v>0</v>
      </c>
      <c r="C8" s="6" t="s">
        <v>41</v>
      </c>
      <c r="E8" s="6" t="s">
        <v>62</v>
      </c>
    </row>
    <row r="9" spans="1:5" x14ac:dyDescent="0.25">
      <c r="A9" s="2" t="s">
        <v>385</v>
      </c>
      <c r="B9" s="2" t="b">
        <f t="shared" si="0"/>
        <v>0</v>
      </c>
      <c r="C9" s="6" t="s">
        <v>197</v>
      </c>
      <c r="D9" s="6" t="s">
        <v>198</v>
      </c>
    </row>
    <row r="10" spans="1:5" x14ac:dyDescent="0.25">
      <c r="A10" s="2" t="s">
        <v>213</v>
      </c>
      <c r="B10" s="2" t="b">
        <f t="shared" si="0"/>
        <v>1</v>
      </c>
      <c r="D10" s="6" t="s">
        <v>10</v>
      </c>
      <c r="E10" s="6" t="s">
        <v>65</v>
      </c>
    </row>
    <row r="11" spans="1:5" x14ac:dyDescent="0.25">
      <c r="A11" s="2" t="s">
        <v>384</v>
      </c>
      <c r="B11" s="2" t="b">
        <f t="shared" si="0"/>
        <v>0</v>
      </c>
      <c r="D11" s="6" t="s">
        <v>130</v>
      </c>
      <c r="E11" s="6" t="s">
        <v>129</v>
      </c>
    </row>
    <row r="12" spans="1:5" x14ac:dyDescent="0.25">
      <c r="A12" s="2" t="s">
        <v>386</v>
      </c>
      <c r="B12" s="2" t="b">
        <f t="shared" si="0"/>
        <v>0</v>
      </c>
      <c r="D12" s="6" t="s">
        <v>66</v>
      </c>
      <c r="E12" s="6" t="s">
        <v>24</v>
      </c>
    </row>
    <row r="13" spans="1:5" x14ac:dyDescent="0.25">
      <c r="A13" s="2" t="s">
        <v>214</v>
      </c>
      <c r="B13" s="2" t="b">
        <f t="shared" si="0"/>
        <v>1</v>
      </c>
      <c r="D13" s="6" t="s">
        <v>9</v>
      </c>
      <c r="E13" s="6" t="s">
        <v>67</v>
      </c>
    </row>
    <row r="14" spans="1:5" x14ac:dyDescent="0.25">
      <c r="A14" s="2" t="s">
        <v>405</v>
      </c>
      <c r="B14" s="2" t="b">
        <f t="shared" si="0"/>
        <v>0</v>
      </c>
      <c r="D14" s="6" t="s">
        <v>72</v>
      </c>
      <c r="E14" s="6" t="s">
        <v>71</v>
      </c>
    </row>
    <row r="15" spans="1:5" x14ac:dyDescent="0.25">
      <c r="A15" s="2" t="s">
        <v>215</v>
      </c>
      <c r="B15" s="2" t="b">
        <f t="shared" si="0"/>
        <v>0</v>
      </c>
      <c r="D15" s="6" t="s">
        <v>74</v>
      </c>
      <c r="E15" s="6" t="s">
        <v>73</v>
      </c>
    </row>
    <row r="16" spans="1:5" x14ac:dyDescent="0.25">
      <c r="A16" s="2" t="s">
        <v>216</v>
      </c>
      <c r="B16" s="2" t="b">
        <f t="shared" si="0"/>
        <v>1</v>
      </c>
      <c r="D16" s="6" t="s">
        <v>75</v>
      </c>
      <c r="E16" s="6" t="s">
        <v>76</v>
      </c>
    </row>
    <row r="17" spans="1:5" x14ac:dyDescent="0.25">
      <c r="A17" s="2" t="s">
        <v>217</v>
      </c>
      <c r="B17" s="2" t="b">
        <f t="shared" si="0"/>
        <v>1</v>
      </c>
      <c r="D17" s="6" t="s">
        <v>17</v>
      </c>
      <c r="E17" s="6" t="s">
        <v>77</v>
      </c>
    </row>
    <row r="18" spans="1:5" x14ac:dyDescent="0.25">
      <c r="A18" s="2" t="s">
        <v>218</v>
      </c>
      <c r="B18" s="2" t="b">
        <f t="shared" si="0"/>
        <v>1</v>
      </c>
      <c r="D18" s="6" t="s">
        <v>16</v>
      </c>
      <c r="E18" s="6" t="s">
        <v>33</v>
      </c>
    </row>
    <row r="19" spans="1:5" x14ac:dyDescent="0.25">
      <c r="A19" s="2" t="s">
        <v>219</v>
      </c>
      <c r="B19" s="2" t="b">
        <f t="shared" si="0"/>
        <v>1</v>
      </c>
      <c r="D19" s="6" t="s">
        <v>78</v>
      </c>
      <c r="E19" s="6" t="s">
        <v>79</v>
      </c>
    </row>
    <row r="20" spans="1:5" x14ac:dyDescent="0.25">
      <c r="A20" s="2" t="s">
        <v>220</v>
      </c>
      <c r="B20" s="2" t="b">
        <f t="shared" si="0"/>
        <v>0</v>
      </c>
      <c r="D20" s="6" t="s">
        <v>30</v>
      </c>
      <c r="E20" s="6" t="s">
        <v>30</v>
      </c>
    </row>
    <row r="21" spans="1:5" x14ac:dyDescent="0.25">
      <c r="A21" s="2" t="s">
        <v>203</v>
      </c>
      <c r="B21" s="2" t="b">
        <f t="shared" si="0"/>
        <v>0</v>
      </c>
      <c r="C21" s="6" t="s">
        <v>48</v>
      </c>
      <c r="D21" s="6" t="s">
        <v>80</v>
      </c>
    </row>
    <row r="22" spans="1:5" x14ac:dyDescent="0.25">
      <c r="A22" s="2" t="s">
        <v>205</v>
      </c>
      <c r="B22" s="2" t="b">
        <f t="shared" si="0"/>
        <v>0</v>
      </c>
      <c r="C22" s="6" t="s">
        <v>81</v>
      </c>
      <c r="D22" s="6" t="s">
        <v>83</v>
      </c>
      <c r="E22" s="6" t="s">
        <v>82</v>
      </c>
    </row>
    <row r="23" spans="1:5" x14ac:dyDescent="0.25">
      <c r="A23" s="2" t="s">
        <v>204</v>
      </c>
      <c r="B23" s="2" t="b">
        <f t="shared" si="0"/>
        <v>0</v>
      </c>
      <c r="C23" s="8" t="s">
        <v>85</v>
      </c>
      <c r="D23" s="6" t="s">
        <v>84</v>
      </c>
      <c r="E23" s="6" t="s">
        <v>31</v>
      </c>
    </row>
    <row r="24" spans="1:5" x14ac:dyDescent="0.25">
      <c r="A24" s="2" t="s">
        <v>383</v>
      </c>
      <c r="B24" s="2" t="b">
        <f t="shared" si="0"/>
        <v>0</v>
      </c>
      <c r="C24" s="8" t="s">
        <v>86</v>
      </c>
      <c r="D24" s="6" t="s">
        <v>87</v>
      </c>
      <c r="E24" s="6" t="s">
        <v>87</v>
      </c>
    </row>
    <row r="25" spans="1:5" x14ac:dyDescent="0.25">
      <c r="A25" s="2" t="s">
        <v>221</v>
      </c>
      <c r="B25" s="2" t="b">
        <f t="shared" si="0"/>
        <v>0</v>
      </c>
      <c r="D25" s="6" t="s">
        <v>13</v>
      </c>
      <c r="E25" s="6" t="s">
        <v>18</v>
      </c>
    </row>
    <row r="26" spans="1:5" x14ac:dyDescent="0.25">
      <c r="A26" s="2" t="s">
        <v>222</v>
      </c>
      <c r="B26" s="2" t="b">
        <f t="shared" si="0"/>
        <v>1</v>
      </c>
      <c r="C26" s="6" t="s">
        <v>89</v>
      </c>
      <c r="D26" s="6" t="s">
        <v>88</v>
      </c>
      <c r="E26" s="6" t="s">
        <v>88</v>
      </c>
    </row>
    <row r="27" spans="1:5" x14ac:dyDescent="0.25">
      <c r="A27" s="2" t="s">
        <v>223</v>
      </c>
      <c r="B27" s="2" t="b">
        <f t="shared" si="0"/>
        <v>1</v>
      </c>
      <c r="D27" s="6" t="s">
        <v>14</v>
      </c>
      <c r="E27" s="6" t="s">
        <v>90</v>
      </c>
    </row>
    <row r="28" spans="1:5" x14ac:dyDescent="0.25">
      <c r="A28" s="2" t="s">
        <v>382</v>
      </c>
      <c r="B28" s="2" t="b">
        <f t="shared" si="0"/>
        <v>0</v>
      </c>
      <c r="C28" s="6" t="s">
        <v>47</v>
      </c>
      <c r="E28" s="6" t="s">
        <v>91</v>
      </c>
    </row>
    <row r="29" spans="1:5" x14ac:dyDescent="0.25">
      <c r="A29" s="2" t="s">
        <v>387</v>
      </c>
      <c r="B29" s="2" t="b">
        <f t="shared" si="0"/>
        <v>0</v>
      </c>
      <c r="C29" s="6" t="s">
        <v>93</v>
      </c>
      <c r="D29" s="6" t="s">
        <v>92</v>
      </c>
      <c r="E29" s="6" t="s">
        <v>94</v>
      </c>
    </row>
    <row r="30" spans="1:5" x14ac:dyDescent="0.25">
      <c r="A30" s="2" t="s">
        <v>406</v>
      </c>
      <c r="B30" s="2" t="b">
        <f t="shared" si="0"/>
        <v>1</v>
      </c>
      <c r="C30" s="6" t="s">
        <v>95</v>
      </c>
      <c r="E30" s="6" t="s">
        <v>96</v>
      </c>
    </row>
    <row r="31" spans="1:5" x14ac:dyDescent="0.25">
      <c r="A31" s="5" t="s">
        <v>224</v>
      </c>
      <c r="B31" s="2" t="b">
        <f t="shared" si="0"/>
        <v>0</v>
      </c>
      <c r="C31" s="6" t="s">
        <v>189</v>
      </c>
      <c r="E31" s="6" t="s">
        <v>188</v>
      </c>
    </row>
    <row r="32" spans="1:5" x14ac:dyDescent="0.25">
      <c r="A32" s="2" t="s">
        <v>225</v>
      </c>
      <c r="B32" s="2" t="b">
        <f t="shared" si="0"/>
        <v>0</v>
      </c>
      <c r="C32" s="6" t="s">
        <v>49</v>
      </c>
      <c r="E32" s="6" t="s">
        <v>20</v>
      </c>
    </row>
    <row r="33" spans="1:5" x14ac:dyDescent="0.25">
      <c r="A33" s="2" t="s">
        <v>11</v>
      </c>
      <c r="B33" s="2" t="b">
        <f t="shared" si="0"/>
        <v>0</v>
      </c>
      <c r="D33" s="6" t="s">
        <v>12</v>
      </c>
      <c r="E33" s="6" t="s">
        <v>19</v>
      </c>
    </row>
    <row r="34" spans="1:5" x14ac:dyDescent="0.25">
      <c r="A34" s="2" t="s">
        <v>226</v>
      </c>
      <c r="B34" s="2" t="b">
        <f t="shared" ref="B34:B52" si="1">ISNUMBER(FIND("TYPE",A34))</f>
        <v>1</v>
      </c>
      <c r="C34" s="6" t="s">
        <v>98</v>
      </c>
      <c r="D34" s="6" t="s">
        <v>97</v>
      </c>
      <c r="E34" s="6" t="s">
        <v>35</v>
      </c>
    </row>
    <row r="35" spans="1:5" x14ac:dyDescent="0.25">
      <c r="A35" s="2" t="s">
        <v>227</v>
      </c>
      <c r="B35" s="2" t="b">
        <f t="shared" si="1"/>
        <v>1</v>
      </c>
      <c r="C35" s="6" t="s">
        <v>52</v>
      </c>
      <c r="D35" s="6" t="s">
        <v>100</v>
      </c>
      <c r="E35" s="6" t="s">
        <v>99</v>
      </c>
    </row>
    <row r="36" spans="1:5" x14ac:dyDescent="0.25">
      <c r="A36" s="2" t="s">
        <v>228</v>
      </c>
      <c r="B36" s="2" t="b">
        <f t="shared" si="1"/>
        <v>1</v>
      </c>
      <c r="C36" s="6" t="s">
        <v>50</v>
      </c>
      <c r="D36" s="6" t="s">
        <v>101</v>
      </c>
      <c r="E36" s="6" t="s">
        <v>36</v>
      </c>
    </row>
    <row r="37" spans="1:5" x14ac:dyDescent="0.25">
      <c r="A37" s="2" t="s">
        <v>229</v>
      </c>
      <c r="B37" s="2" t="b">
        <f t="shared" si="1"/>
        <v>1</v>
      </c>
      <c r="C37" s="6" t="s">
        <v>104</v>
      </c>
      <c r="D37" s="6" t="s">
        <v>102</v>
      </c>
      <c r="E37" s="6" t="s">
        <v>103</v>
      </c>
    </row>
    <row r="38" spans="1:5" x14ac:dyDescent="0.25">
      <c r="A38" s="2" t="s">
        <v>230</v>
      </c>
      <c r="B38" s="2" t="b">
        <f t="shared" si="1"/>
        <v>1</v>
      </c>
      <c r="C38" s="6" t="s">
        <v>107</v>
      </c>
      <c r="D38" s="6" t="s">
        <v>105</v>
      </c>
      <c r="E38" s="6" t="s">
        <v>106</v>
      </c>
    </row>
    <row r="39" spans="1:5" x14ac:dyDescent="0.25">
      <c r="A39" s="2" t="s">
        <v>231</v>
      </c>
      <c r="B39" s="2" t="b">
        <f t="shared" si="1"/>
        <v>1</v>
      </c>
      <c r="C39" s="6" t="s">
        <v>51</v>
      </c>
      <c r="D39" s="6" t="s">
        <v>108</v>
      </c>
      <c r="E39" s="6" t="s">
        <v>34</v>
      </c>
    </row>
    <row r="40" spans="1:5" x14ac:dyDescent="0.25">
      <c r="A40" s="2" t="s">
        <v>232</v>
      </c>
      <c r="B40" s="2" t="b">
        <f t="shared" si="1"/>
        <v>1</v>
      </c>
      <c r="C40" s="6" t="s">
        <v>111</v>
      </c>
      <c r="D40" s="6" t="s">
        <v>109</v>
      </c>
      <c r="E40" s="6" t="s">
        <v>110</v>
      </c>
    </row>
    <row r="41" spans="1:5" x14ac:dyDescent="0.25">
      <c r="A41" s="2" t="s">
        <v>233</v>
      </c>
      <c r="B41" s="2" t="b">
        <f t="shared" si="1"/>
        <v>1</v>
      </c>
      <c r="C41" s="6" t="s">
        <v>113</v>
      </c>
      <c r="D41" s="6" t="s">
        <v>112</v>
      </c>
      <c r="E41" s="6" t="s">
        <v>38</v>
      </c>
    </row>
    <row r="42" spans="1:5" x14ac:dyDescent="0.25">
      <c r="A42" s="2" t="s">
        <v>381</v>
      </c>
      <c r="B42" s="2" t="b">
        <f t="shared" si="1"/>
        <v>0</v>
      </c>
      <c r="C42" s="6" t="s">
        <v>54</v>
      </c>
      <c r="D42" s="6" t="s">
        <v>114</v>
      </c>
      <c r="E42" s="6" t="s">
        <v>37</v>
      </c>
    </row>
    <row r="43" spans="1:5" x14ac:dyDescent="0.25">
      <c r="A43" s="2" t="s">
        <v>234</v>
      </c>
      <c r="B43" s="2" t="b">
        <f t="shared" si="1"/>
        <v>1</v>
      </c>
      <c r="C43" s="6" t="s">
        <v>56</v>
      </c>
      <c r="D43" s="6" t="s">
        <v>115</v>
      </c>
      <c r="E43" s="6" t="s">
        <v>116</v>
      </c>
    </row>
    <row r="44" spans="1:5" x14ac:dyDescent="0.25">
      <c r="A44" s="2" t="s">
        <v>401</v>
      </c>
      <c r="B44" s="2" t="b">
        <f t="shared" si="1"/>
        <v>0</v>
      </c>
      <c r="C44" s="6" t="s">
        <v>55</v>
      </c>
      <c r="D44" s="6" t="s">
        <v>118</v>
      </c>
      <c r="E44" s="6" t="s">
        <v>117</v>
      </c>
    </row>
    <row r="45" spans="1:5" x14ac:dyDescent="0.25">
      <c r="A45" s="2" t="s">
        <v>235</v>
      </c>
      <c r="B45" s="2" t="b">
        <f t="shared" si="1"/>
        <v>1</v>
      </c>
      <c r="D45" s="6" t="s">
        <v>119</v>
      </c>
      <c r="E45" s="6" t="s">
        <v>28</v>
      </c>
    </row>
    <row r="46" spans="1:5" x14ac:dyDescent="0.25">
      <c r="A46" s="2" t="s">
        <v>236</v>
      </c>
      <c r="B46" s="2" t="b">
        <f t="shared" si="1"/>
        <v>0</v>
      </c>
      <c r="C46" s="6" t="s">
        <v>44</v>
      </c>
      <c r="D46" s="6" t="s">
        <v>15</v>
      </c>
      <c r="E46" s="6" t="s">
        <v>25</v>
      </c>
    </row>
    <row r="47" spans="1:5" x14ac:dyDescent="0.25">
      <c r="A47" s="2" t="s">
        <v>237</v>
      </c>
      <c r="B47" s="2" t="b">
        <f t="shared" si="1"/>
        <v>1</v>
      </c>
      <c r="C47" s="6" t="s">
        <v>120</v>
      </c>
      <c r="D47" s="6" t="s">
        <v>121</v>
      </c>
      <c r="E47" s="6" t="s">
        <v>26</v>
      </c>
    </row>
    <row r="48" spans="1:5" x14ac:dyDescent="0.25">
      <c r="A48" s="2" t="s">
        <v>238</v>
      </c>
      <c r="B48" s="2" t="b">
        <f t="shared" si="1"/>
        <v>1</v>
      </c>
      <c r="C48" s="6" t="s">
        <v>122</v>
      </c>
      <c r="D48" s="6" t="s">
        <v>123</v>
      </c>
      <c r="E48" s="6" t="s">
        <v>27</v>
      </c>
    </row>
    <row r="49" spans="1:5" x14ac:dyDescent="0.25">
      <c r="A49" s="2" t="s">
        <v>239</v>
      </c>
      <c r="B49" s="2" t="b">
        <f t="shared" si="1"/>
        <v>1</v>
      </c>
      <c r="C49" s="6" t="s">
        <v>126</v>
      </c>
      <c r="D49" s="6" t="s">
        <v>125</v>
      </c>
      <c r="E49" s="6" t="s">
        <v>124</v>
      </c>
    </row>
    <row r="50" spans="1:5" x14ac:dyDescent="0.25">
      <c r="A50" s="2" t="s">
        <v>380</v>
      </c>
      <c r="B50" s="2" t="b">
        <f t="shared" si="1"/>
        <v>0</v>
      </c>
      <c r="D50" s="6" t="s">
        <v>128</v>
      </c>
      <c r="E50" s="6" t="s">
        <v>127</v>
      </c>
    </row>
    <row r="51" spans="1:5" x14ac:dyDescent="0.25">
      <c r="A51" s="2" t="s">
        <v>240</v>
      </c>
      <c r="B51" s="2" t="b">
        <f t="shared" si="1"/>
        <v>1</v>
      </c>
      <c r="C51" s="6" t="s">
        <v>132</v>
      </c>
      <c r="E51" s="6" t="s">
        <v>131</v>
      </c>
    </row>
    <row r="52" spans="1:5" x14ac:dyDescent="0.25">
      <c r="A52" s="2" t="s">
        <v>241</v>
      </c>
      <c r="B52" s="2" t="b">
        <f t="shared" si="1"/>
        <v>0</v>
      </c>
      <c r="D52" s="6" t="s">
        <v>134</v>
      </c>
      <c r="E52" s="6" t="s">
        <v>133</v>
      </c>
    </row>
    <row r="53" spans="1:5" x14ac:dyDescent="0.25">
      <c r="A53" s="2" t="s">
        <v>7</v>
      </c>
      <c r="B53" s="2" t="b">
        <f t="shared" ref="B53:B87" si="2">ISNUMBER(FIND("TYPE",A53))</f>
        <v>1</v>
      </c>
      <c r="D53" s="6" t="s">
        <v>6</v>
      </c>
      <c r="E53" s="6" t="s">
        <v>135</v>
      </c>
    </row>
    <row r="54" spans="1:5" x14ac:dyDescent="0.25">
      <c r="A54" s="2" t="s">
        <v>242</v>
      </c>
      <c r="B54" s="2" t="b">
        <f t="shared" si="2"/>
        <v>1</v>
      </c>
      <c r="D54" s="6" t="s">
        <v>136</v>
      </c>
      <c r="E54" s="6" t="s">
        <v>137</v>
      </c>
    </row>
    <row r="55" spans="1:5" x14ac:dyDescent="0.25">
      <c r="A55" s="2" t="s">
        <v>243</v>
      </c>
      <c r="B55" s="2" t="b">
        <f t="shared" si="2"/>
        <v>1</v>
      </c>
      <c r="D55" s="6" t="s">
        <v>138</v>
      </c>
      <c r="E55" s="6" t="s">
        <v>139</v>
      </c>
    </row>
    <row r="56" spans="1:5" x14ac:dyDescent="0.25">
      <c r="A56" s="2" t="s">
        <v>244</v>
      </c>
      <c r="B56" s="2" t="b">
        <f t="shared" si="2"/>
        <v>1</v>
      </c>
      <c r="D56" s="6" t="s">
        <v>141</v>
      </c>
      <c r="E56" s="6" t="s">
        <v>140</v>
      </c>
    </row>
    <row r="57" spans="1:5" x14ac:dyDescent="0.25">
      <c r="A57" s="2" t="s">
        <v>245</v>
      </c>
      <c r="B57" s="2" t="b">
        <f t="shared" si="2"/>
        <v>0</v>
      </c>
      <c r="D57" s="6" t="s">
        <v>143</v>
      </c>
      <c r="E57" s="6" t="s">
        <v>142</v>
      </c>
    </row>
    <row r="58" spans="1:5" x14ac:dyDescent="0.25">
      <c r="A58" s="2" t="s">
        <v>246</v>
      </c>
      <c r="B58" s="2" t="b">
        <f t="shared" si="2"/>
        <v>1</v>
      </c>
      <c r="D58" s="6" t="s">
        <v>145</v>
      </c>
      <c r="E58" s="6" t="s">
        <v>144</v>
      </c>
    </row>
    <row r="59" spans="1:5" x14ac:dyDescent="0.25">
      <c r="A59" s="2" t="s">
        <v>247</v>
      </c>
      <c r="B59" s="2" t="b">
        <f t="shared" si="2"/>
        <v>1</v>
      </c>
      <c r="D59" s="6" t="s">
        <v>147</v>
      </c>
      <c r="E59" s="6" t="s">
        <v>146</v>
      </c>
    </row>
    <row r="60" spans="1:5" x14ac:dyDescent="0.25">
      <c r="A60" s="2" t="s">
        <v>377</v>
      </c>
      <c r="B60" s="2" t="b">
        <f t="shared" si="2"/>
        <v>0</v>
      </c>
      <c r="D60" s="6" t="s">
        <v>379</v>
      </c>
      <c r="E60" s="6" t="s">
        <v>378</v>
      </c>
    </row>
    <row r="61" spans="1:5" x14ac:dyDescent="0.25">
      <c r="A61" s="3" t="s">
        <v>376</v>
      </c>
      <c r="B61" s="2" t="b">
        <f t="shared" si="2"/>
        <v>0</v>
      </c>
      <c r="C61" s="6" t="s">
        <v>148</v>
      </c>
      <c r="D61" s="6" t="s">
        <v>149</v>
      </c>
      <c r="E61" s="6" t="s">
        <v>150</v>
      </c>
    </row>
    <row r="62" spans="1:5" x14ac:dyDescent="0.25">
      <c r="A62" s="2" t="s">
        <v>248</v>
      </c>
      <c r="B62" s="2" t="b">
        <f t="shared" si="2"/>
        <v>0</v>
      </c>
      <c r="D62" s="6" t="s">
        <v>152</v>
      </c>
      <c r="E62" s="6" t="s">
        <v>151</v>
      </c>
    </row>
    <row r="63" spans="1:5" x14ac:dyDescent="0.25">
      <c r="A63" s="2" t="s">
        <v>249</v>
      </c>
      <c r="B63" s="2" t="b">
        <f t="shared" si="2"/>
        <v>1</v>
      </c>
      <c r="D63" s="6" t="s">
        <v>153</v>
      </c>
      <c r="E63" s="6" t="s">
        <v>154</v>
      </c>
    </row>
    <row r="64" spans="1:5" x14ac:dyDescent="0.25">
      <c r="A64" s="2" t="s">
        <v>250</v>
      </c>
      <c r="B64" s="2" t="b">
        <f t="shared" si="2"/>
        <v>0</v>
      </c>
      <c r="C64" s="6" t="s">
        <v>195</v>
      </c>
      <c r="D64" s="6" t="s">
        <v>194</v>
      </c>
      <c r="E64" s="6" t="s">
        <v>193</v>
      </c>
    </row>
    <row r="65" spans="1:5" x14ac:dyDescent="0.25">
      <c r="A65" s="2" t="s">
        <v>251</v>
      </c>
      <c r="B65" s="2" t="b">
        <f t="shared" si="2"/>
        <v>1</v>
      </c>
      <c r="C65" s="6" t="s">
        <v>191</v>
      </c>
      <c r="D65" s="6" t="s">
        <v>190</v>
      </c>
      <c r="E65" s="6" t="s">
        <v>192</v>
      </c>
    </row>
    <row r="66" spans="1:5" x14ac:dyDescent="0.25">
      <c r="A66" s="2" t="s">
        <v>252</v>
      </c>
      <c r="B66" s="2" t="b">
        <f t="shared" si="2"/>
        <v>1</v>
      </c>
      <c r="D66" s="6" t="s">
        <v>155</v>
      </c>
      <c r="E66" s="6" t="s">
        <v>68</v>
      </c>
    </row>
    <row r="67" spans="1:5" x14ac:dyDescent="0.25">
      <c r="A67" s="2" t="s">
        <v>375</v>
      </c>
      <c r="B67" s="2" t="b">
        <f t="shared" si="2"/>
        <v>0</v>
      </c>
      <c r="D67" s="6" t="s">
        <v>157</v>
      </c>
      <c r="E67" s="6" t="s">
        <v>156</v>
      </c>
    </row>
    <row r="68" spans="1:5" x14ac:dyDescent="0.25">
      <c r="A68" s="2" t="s">
        <v>253</v>
      </c>
      <c r="B68" s="2" t="b">
        <f t="shared" si="2"/>
        <v>1</v>
      </c>
      <c r="C68" s="6" t="s">
        <v>53</v>
      </c>
      <c r="D68" s="6" t="s">
        <v>158</v>
      </c>
      <c r="E68" s="6" t="s">
        <v>159</v>
      </c>
    </row>
    <row r="69" spans="1:5" x14ac:dyDescent="0.25">
      <c r="A69" s="2" t="s">
        <v>254</v>
      </c>
      <c r="B69" s="2" t="b">
        <f t="shared" si="2"/>
        <v>1</v>
      </c>
      <c r="D69" s="6" t="s">
        <v>160</v>
      </c>
      <c r="E69" s="6" t="s">
        <v>161</v>
      </c>
    </row>
    <row r="70" spans="1:5" x14ac:dyDescent="0.25">
      <c r="A70" s="2" t="s">
        <v>255</v>
      </c>
      <c r="B70" s="2" t="b">
        <f t="shared" si="2"/>
        <v>1</v>
      </c>
      <c r="C70" s="6" t="s">
        <v>43</v>
      </c>
      <c r="D70" s="6" t="s">
        <v>162</v>
      </c>
      <c r="E70" s="6" t="s">
        <v>163</v>
      </c>
    </row>
    <row r="71" spans="1:5" x14ac:dyDescent="0.25">
      <c r="A71" s="2" t="s">
        <v>256</v>
      </c>
      <c r="B71" s="2" t="b">
        <f t="shared" si="2"/>
        <v>1</v>
      </c>
      <c r="D71" s="6" t="s">
        <v>165</v>
      </c>
      <c r="E71" s="6" t="s">
        <v>164</v>
      </c>
    </row>
    <row r="72" spans="1:5" x14ac:dyDescent="0.25">
      <c r="A72" s="2" t="s">
        <v>257</v>
      </c>
      <c r="B72" s="2" t="b">
        <f t="shared" si="2"/>
        <v>1</v>
      </c>
      <c r="C72" s="6" t="s">
        <v>168</v>
      </c>
      <c r="D72" s="6" t="s">
        <v>166</v>
      </c>
      <c r="E72" s="6" t="s">
        <v>167</v>
      </c>
    </row>
    <row r="73" spans="1:5" x14ac:dyDescent="0.25">
      <c r="A73" s="2" t="s">
        <v>258</v>
      </c>
      <c r="B73" s="2" t="b">
        <f t="shared" si="2"/>
        <v>1</v>
      </c>
      <c r="D73" s="6" t="s">
        <v>169</v>
      </c>
      <c r="E73" s="6" t="s">
        <v>29</v>
      </c>
    </row>
    <row r="74" spans="1:5" x14ac:dyDescent="0.25">
      <c r="A74" s="2" t="s">
        <v>259</v>
      </c>
      <c r="B74" s="2" t="b">
        <f t="shared" si="2"/>
        <v>0</v>
      </c>
      <c r="C74" s="6" t="s">
        <v>170</v>
      </c>
      <c r="D74" s="6" t="s">
        <v>171</v>
      </c>
      <c r="E74" s="6" t="s">
        <v>32</v>
      </c>
    </row>
    <row r="75" spans="1:5" x14ac:dyDescent="0.25">
      <c r="A75" s="2" t="s">
        <v>260</v>
      </c>
      <c r="B75" s="2" t="b">
        <f t="shared" si="2"/>
        <v>0</v>
      </c>
      <c r="D75" s="6" t="s">
        <v>172</v>
      </c>
      <c r="E75" s="6" t="s">
        <v>173</v>
      </c>
    </row>
    <row r="76" spans="1:5" x14ac:dyDescent="0.25">
      <c r="A76" s="2" t="s">
        <v>261</v>
      </c>
      <c r="B76" s="2" t="b">
        <f t="shared" si="2"/>
        <v>0</v>
      </c>
      <c r="C76" s="8" t="s">
        <v>196</v>
      </c>
      <c r="D76" s="8" t="s">
        <v>196</v>
      </c>
      <c r="E76" s="8" t="s">
        <v>196</v>
      </c>
    </row>
    <row r="77" spans="1:5" x14ac:dyDescent="0.25">
      <c r="A77" s="2" t="s">
        <v>262</v>
      </c>
      <c r="B77" s="2" t="b">
        <f t="shared" si="2"/>
        <v>0</v>
      </c>
      <c r="C77" s="6" t="s">
        <v>42</v>
      </c>
      <c r="D77" s="6" t="s">
        <v>42</v>
      </c>
      <c r="E77" s="6" t="s">
        <v>42</v>
      </c>
    </row>
    <row r="78" spans="1:5" x14ac:dyDescent="0.25">
      <c r="A78" s="2" t="s">
        <v>263</v>
      </c>
      <c r="B78" s="2" t="b">
        <f t="shared" si="2"/>
        <v>0</v>
      </c>
      <c r="C78" s="6" t="s">
        <v>174</v>
      </c>
      <c r="D78" s="6" t="s">
        <v>175</v>
      </c>
    </row>
    <row r="79" spans="1:5" x14ac:dyDescent="0.25">
      <c r="A79" s="2" t="s">
        <v>264</v>
      </c>
      <c r="B79" s="2" t="b">
        <f t="shared" si="2"/>
        <v>1</v>
      </c>
      <c r="D79" s="6" t="s">
        <v>177</v>
      </c>
      <c r="E79" s="6" t="s">
        <v>176</v>
      </c>
    </row>
    <row r="80" spans="1:5" x14ac:dyDescent="0.25">
      <c r="A80" s="2" t="s">
        <v>265</v>
      </c>
      <c r="B80" s="2" t="b">
        <f t="shared" si="2"/>
        <v>0</v>
      </c>
      <c r="C80" s="6" t="s">
        <v>46</v>
      </c>
      <c r="D80" s="6" t="s">
        <v>178</v>
      </c>
      <c r="E80" s="6" t="s">
        <v>179</v>
      </c>
    </row>
    <row r="81" spans="1:5" x14ac:dyDescent="0.25">
      <c r="A81" s="2" t="s">
        <v>69</v>
      </c>
      <c r="B81" s="2" t="b">
        <f t="shared" si="2"/>
        <v>0</v>
      </c>
      <c r="D81" s="6" t="s">
        <v>23</v>
      </c>
      <c r="E81" s="6" t="s">
        <v>23</v>
      </c>
    </row>
    <row r="82" spans="1:5" s="4" customFormat="1" x14ac:dyDescent="0.25">
      <c r="A82" s="2" t="s">
        <v>266</v>
      </c>
      <c r="B82" s="2" t="b">
        <f t="shared" si="2"/>
        <v>1</v>
      </c>
      <c r="C82" s="6"/>
      <c r="D82" s="6" t="s">
        <v>180</v>
      </c>
      <c r="E82" s="6" t="s">
        <v>181</v>
      </c>
    </row>
    <row r="83" spans="1:5" s="4" customFormat="1" x14ac:dyDescent="0.25">
      <c r="A83" s="2" t="s">
        <v>70</v>
      </c>
      <c r="B83" s="2" t="b">
        <f t="shared" si="2"/>
        <v>0</v>
      </c>
      <c r="C83" s="6" t="s">
        <v>45</v>
      </c>
      <c r="D83" s="6" t="s">
        <v>22</v>
      </c>
      <c r="E83" s="6" t="s">
        <v>22</v>
      </c>
    </row>
    <row r="84" spans="1:5" x14ac:dyDescent="0.25">
      <c r="A84" s="2" t="s">
        <v>403</v>
      </c>
      <c r="B84" s="2" t="b">
        <f t="shared" si="2"/>
        <v>0</v>
      </c>
      <c r="D84" s="6" t="s">
        <v>64</v>
      </c>
      <c r="E84" s="6" t="s">
        <v>63</v>
      </c>
    </row>
    <row r="85" spans="1:5" x14ac:dyDescent="0.25">
      <c r="A85" s="2" t="s">
        <v>404</v>
      </c>
      <c r="B85" s="2" t="b">
        <f t="shared" si="2"/>
        <v>0</v>
      </c>
      <c r="D85" s="6" t="s">
        <v>8</v>
      </c>
      <c r="E85" s="6" t="s">
        <v>21</v>
      </c>
    </row>
    <row r="86" spans="1:5" x14ac:dyDescent="0.25">
      <c r="A86" s="24" t="s">
        <v>374</v>
      </c>
      <c r="B86" s="24" t="b">
        <f t="shared" si="2"/>
        <v>0</v>
      </c>
      <c r="C86" s="26" t="s">
        <v>183</v>
      </c>
      <c r="D86" s="26" t="s">
        <v>182</v>
      </c>
      <c r="E86" s="26" t="s">
        <v>184</v>
      </c>
    </row>
    <row r="87" spans="1:5" x14ac:dyDescent="0.25">
      <c r="A87" s="24" t="s">
        <v>185</v>
      </c>
      <c r="B87" s="24" t="b">
        <f t="shared" si="2"/>
        <v>0</v>
      </c>
      <c r="C87" s="25" t="s">
        <v>186</v>
      </c>
      <c r="D87" s="26"/>
      <c r="E87" s="25" t="s">
        <v>187</v>
      </c>
    </row>
    <row r="88" spans="1:5" x14ac:dyDescent="0.25">
      <c r="A88" s="1" t="s">
        <v>402</v>
      </c>
      <c r="B88" s="1"/>
      <c r="C88" s="9">
        <f>COUNTBLANK(C1:C87)</f>
        <v>44</v>
      </c>
      <c r="D88" s="9">
        <f>COUNTBLANK(D1:D87)</f>
        <v>7</v>
      </c>
      <c r="E88" s="9">
        <f>COUNTBLANK(E1:E87)</f>
        <v>3</v>
      </c>
    </row>
    <row r="108" spans="1:5" s="27" customFormat="1" x14ac:dyDescent="0.25">
      <c r="A108"/>
      <c r="B108"/>
      <c r="C108" s="6"/>
      <c r="D108" s="6"/>
      <c r="E108" s="6"/>
    </row>
  </sheetData>
  <sortState ref="A2:F11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Supplementary table 1</vt:lpstr>
      <vt:lpstr>Supplementary table 2</vt:lpstr>
      <vt:lpstr>Supplementary Table 3</vt:lpstr>
      <vt:lpstr>Supplementary table 4</vt:lpstr>
      <vt:lpstr>Supplementary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2019-03-26T14:10:02Z</dcterms:created>
  <dcterms:modified xsi:type="dcterms:W3CDTF">2019-08-07T08:23:57Z</dcterms:modified>
</cp:coreProperties>
</file>