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edewerkers\589014 R.H.Mulder\CH3 Bullying\PAPER\naar ALSPAC 190203\nieuwe versie\naar ALSPAC 190402\Naar Epigenetics\Revision\to submit\"/>
    </mc:Choice>
  </mc:AlternateContent>
  <bookViews>
    <workbookView xWindow="480" yWindow="90" windowWidth="5715" windowHeight="6975"/>
  </bookViews>
  <sheets>
    <sheet name="S Table 4 Biological processes" sheetId="1" r:id="rId1"/>
    <sheet name="S Table 5 Molecular functions" sheetId="2" r:id="rId2"/>
    <sheet name="S Table 6 Cellular components" sheetId="3" r:id="rId3"/>
  </sheets>
  <definedNames>
    <definedName name="GO_scriptCha_pt001_INDEPENDENT_190210" localSheetId="0">'S Table 4 Biological processes'!$A$3:$G$95</definedName>
  </definedName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</calcChain>
</file>

<file path=xl/connections.xml><?xml version="1.0" encoding="utf-8"?>
<connections xmlns="http://schemas.openxmlformats.org/spreadsheetml/2006/main">
  <connection id="1" name="GO_scriptCha_pt001_INDEPENDENT_190210" type="6" refreshedVersion="4" background="1" saveData="1">
    <textPr codePage="437" sourceFile="V:\medewerkers\589014 R.H.Mulder\CH3 Bullying\Analyses\g. GO\script van cha\beter_script\GO_scriptCha_pt001_INDEPENDENT_190210.csv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<sst xmlns="http://schemas.openxmlformats.org/spreadsheetml/2006/main" count="353" uniqueCount="253">
  <si>
    <t>MAP kinase tyrosine/serine/threonine phosphatase activity</t>
  </si>
  <si>
    <t>DUSP7;DUSP1;DUSP6;DUSP16</t>
  </si>
  <si>
    <t>positive regulation of ryanodine-sensitive calcium-release channel activity</t>
  </si>
  <si>
    <t>RYR2;GSTM2;CALM2</t>
  </si>
  <si>
    <t>mitotic cell cycle arrest</t>
  </si>
  <si>
    <t>DUSP1;NKX3-1;TP53</t>
  </si>
  <si>
    <t>positive regulation of G2/M transition of mitotic cell cycle</t>
  </si>
  <si>
    <t>PBX1;MTA3;SIN3A</t>
  </si>
  <si>
    <t>lens morphogenesis in camera-type eye</t>
  </si>
  <si>
    <t>HIPK1;SKI;FOXE3;PRR3;PITX3</t>
  </si>
  <si>
    <t>integrator complex</t>
  </si>
  <si>
    <t>INTS7;INTS8;INTS9</t>
  </si>
  <si>
    <t>negative regulation of astrocyte differentiation</t>
  </si>
  <si>
    <t>HES5;NR2E1;NOG</t>
  </si>
  <si>
    <t>core promoter binding</t>
  </si>
  <si>
    <t>HDAC4;EGR1;TFAP2B;NKX3-1;MYOD1;MAZ;MYOCD;ZNF750;TP53</t>
  </si>
  <si>
    <t>RNA polymerase II core promoter proximal region sequence-specific DNA binding transcription factor activity involved in positive regulation of transcription</t>
  </si>
  <si>
    <t>PBX1;EPAS1;ATF2;EGR1;TFAP2B;NR2E1;MYOCD;ZNF750;TP53</t>
  </si>
  <si>
    <t>sequence-specific DNA binding RNA polymerase II transcription factor activity</t>
  </si>
  <si>
    <t>NR5A2;PBX1;ESRRG;TAL1;FOXE3;HES5;EPAS1;ATF2;ZBTB20;EGR1;RXRB;TFAP2B;NR2E1;NKX3-1;MYOD1;MAZ;MYOCD;ZNF750;TP53;NFATC1;NFIX</t>
  </si>
  <si>
    <t>detection of calcium ion</t>
  </si>
  <si>
    <t>RYR2;CALM2;KCNIP1</t>
  </si>
  <si>
    <t>regulation of cell aging</t>
  </si>
  <si>
    <t>CDK6;MARCH5;NUAK1;TP53</t>
  </si>
  <si>
    <t>ganglioside metabolic process</t>
  </si>
  <si>
    <t>ST8SIA4;ITGB8;B4GALNT1</t>
  </si>
  <si>
    <t>regulation of protein kinase C signaling</t>
  </si>
  <si>
    <t>CAPZB;VEGFA;AKAP12</t>
  </si>
  <si>
    <t>negative regulation of fibroblast proliferation</t>
  </si>
  <si>
    <t>SKI;LTA;MYC;TP53</t>
  </si>
  <si>
    <t>cerebral cortex radially oriented cell migration</t>
  </si>
  <si>
    <t>NR2E1;MDGA1;LAMB1;LHX6</t>
  </si>
  <si>
    <t>cardiac muscle cell proliferation</t>
  </si>
  <si>
    <t>TGFB2;RXRB;ODZ4</t>
  </si>
  <si>
    <t>deoxyribonucleoside triphosphate metabolic process</t>
  </si>
  <si>
    <t>DTYMK;DGUOK;NUDT1</t>
  </si>
  <si>
    <t>astrocyte differentiation</t>
  </si>
  <si>
    <t>TAL1;HES5;CDK6;NFIX</t>
  </si>
  <si>
    <t>spinal cord association neuron differentiation</t>
  </si>
  <si>
    <t>TAL1;MDGA1;LHX5</t>
  </si>
  <si>
    <t>cell differentiation in hindbrain</t>
  </si>
  <si>
    <t>LHX5;CBLN1;NOG;NFIX</t>
  </si>
  <si>
    <t>negative regulation of protein binding</t>
  </si>
  <si>
    <t>DVL1;SENP2;NKX3-1;NOG;AES</t>
  </si>
  <si>
    <t>positive regulation of intrinsic apoptotic signaling pathway</t>
  </si>
  <si>
    <t>PRKRA;NKX3-1;EI24;BAD;TP53</t>
  </si>
  <si>
    <t>histone acetyltransferase binding</t>
  </si>
  <si>
    <t>EPAS1;EGR1;TP53</t>
  </si>
  <si>
    <t>ARF guanyl-nucleotide exchange factor activity</t>
  </si>
  <si>
    <t>IQSEC1;PSD3;PSD</t>
  </si>
  <si>
    <t>RNA polymerase II distal enhancer sequence-specific DNA binding</t>
  </si>
  <si>
    <t>TAL1;ATF2;NFATC1</t>
  </si>
  <si>
    <t>regulation of fibroblast growth factor receptor signaling pathway</t>
  </si>
  <si>
    <t>FGFBP3;DUSP6;NOG;PRKD2</t>
  </si>
  <si>
    <t>neuron differentiation</t>
  </si>
  <si>
    <t>HIPK1;TAL1;CAPZB;DVL1;HES5;TGFB2;CXCR4;IHH;RAPH1;ROBO2;ST8SIA4;CLIC5;LAMA2;NR2E1;ANKS1A;DYNLT1;VEGFA;FYN;MDGA1;ABT1;WASL;LAMB1;C7orf51;EVX1;FZD1;COBL;PSD3;LHX6;PRKG1;PSD;CHAT;PITX3;ODZ4;B3GNT6;LHX5;PLXNC1;SOX5;FARP1;ATL1;CBLN1;MAPK8IP3;MYH10;NTN1;NOG;CACNA1G;AP2S1;NFIX;SNPH</t>
  </si>
  <si>
    <t>cellular response to alkaloid</t>
  </si>
  <si>
    <t>RYR2;GSTM2;EGR1;BAD</t>
  </si>
  <si>
    <t>xenobiotic catabolic process</t>
  </si>
  <si>
    <t>GSTM2;GSTM1</t>
  </si>
  <si>
    <t>glycolipid biosynthetic process</t>
  </si>
  <si>
    <t>DPM3;ST8SIA4;B4GALNT1;PIGQ;PLAUR</t>
  </si>
  <si>
    <t>aldehyde dehydrogenase (NAD) activity</t>
  </si>
  <si>
    <t>ALDH1A3;ALDH3A1</t>
  </si>
  <si>
    <t>regulation of insulin-like growth factor receptor signaling pathway</t>
  </si>
  <si>
    <t>PHIP;IGFBP3;NKX3-1</t>
  </si>
  <si>
    <t>rRNA transcription</t>
  </si>
  <si>
    <t>POLR1B;TP53;CD3EAP</t>
  </si>
  <si>
    <t>benzene-containing compound metabolic process</t>
  </si>
  <si>
    <t>GSTM2;GSTM1;AADAT</t>
  </si>
  <si>
    <t>intra-S DNA damage checkpoint</t>
  </si>
  <si>
    <t>ATF2;MDC1</t>
  </si>
  <si>
    <t>N-glycan processing</t>
  </si>
  <si>
    <t>ST8SIA4;MGAT4B</t>
  </si>
  <si>
    <t>positive regulation of DNA biosynthetic process</t>
  </si>
  <si>
    <t>MYC;PRKD2</t>
  </si>
  <si>
    <t>regulation of hematopoietic progenitor cell differentiation</t>
  </si>
  <si>
    <t>HES5;TESC;ZBTB1;L3MBTL</t>
  </si>
  <si>
    <t>positive regulation of kidney development</t>
  </si>
  <si>
    <t>MYC;NOG</t>
  </si>
  <si>
    <t>oligopeptide binding</t>
  </si>
  <si>
    <t>glutathione binding</t>
  </si>
  <si>
    <t>laminin complex</t>
  </si>
  <si>
    <t>LAMA2;LAMB1</t>
  </si>
  <si>
    <t>protein deneddylation</t>
  </si>
  <si>
    <t>COPS7B;COPS5</t>
  </si>
  <si>
    <t>cullin deneddylation</t>
  </si>
  <si>
    <t>dermatan sulfate biosynthetic process</t>
  </si>
  <si>
    <t>DSE;UST</t>
  </si>
  <si>
    <t>RNA polymerase II core promoter sequence-specific DNA binding transcription factor activity</t>
  </si>
  <si>
    <t>TFAP2B;NKX3-1</t>
  </si>
  <si>
    <t>chaperone mediated protein folding requiring cofactor</t>
  </si>
  <si>
    <t>TOR3A;HLA-DMA</t>
  </si>
  <si>
    <t>regulation of chromatin organization</t>
  </si>
  <si>
    <t>TAL1;IWS1;VEGFA;UBE2N;SIN3A;MYOCD;TP53;PRKD2</t>
  </si>
  <si>
    <t>blood vessel remodeling</t>
  </si>
  <si>
    <t>TGFB2;EPAS1;VEGFA;HOXA3</t>
  </si>
  <si>
    <t>maturation of SSU-rRNA</t>
  </si>
  <si>
    <t>BYSL;UTP20</t>
  </si>
  <si>
    <t>negative regulation of bone resorption</t>
  </si>
  <si>
    <t>VEGFA;TNFRSF11B</t>
  </si>
  <si>
    <t>regulation of cell proliferation involved in kidney development</t>
  </si>
  <si>
    <t>EGR1;MYC</t>
  </si>
  <si>
    <t>positive regulation of T cell apoptotic process</t>
  </si>
  <si>
    <t>TGFB2;TP53</t>
  </si>
  <si>
    <t>positive regulation of heart contraction</t>
  </si>
  <si>
    <t>RYR2;TGFB2;GSK3A</t>
  </si>
  <si>
    <t>positive regulation of Rap GTPase activity</t>
  </si>
  <si>
    <t>RAP1GAP;RASGRP3</t>
  </si>
  <si>
    <t>cell leading edge</t>
  </si>
  <si>
    <t>CAPZB;CXCR4;PLEKHH2;RAPH1;ROBO2;CDGAP;WASL;CDK6;FZD1;COBL;TSC1;PSD;KIF18A;TESC;SHISA9;MAPK8IP3;MYH10;TUBG1;PACSIN2</t>
  </si>
  <si>
    <t>retina development in camera-type eye</t>
  </si>
  <si>
    <t>HIPK1;SKI;CYP1B1;IHH;ACTL6A;TFAP2B;NR2E1;PRR3;MYH10</t>
  </si>
  <si>
    <t>surfactant homeostasis</t>
  </si>
  <si>
    <t>EPAS1;VEGFA</t>
  </si>
  <si>
    <t>regulation of natural killer cell differentiation</t>
  </si>
  <si>
    <t>IL15RA;ZBTB1</t>
  </si>
  <si>
    <t>neural plate development</t>
  </si>
  <si>
    <t>DVL1;NOG</t>
  </si>
  <si>
    <t>aggresome</t>
  </si>
  <si>
    <t>SQSTM1;AFAP1L2;TRIM37</t>
  </si>
  <si>
    <t>positive regulation of neuron death</t>
  </si>
  <si>
    <t>TGFB2;EGR1;TFAP2B;BAD;TP53</t>
  </si>
  <si>
    <t>amelogenesis</t>
  </si>
  <si>
    <t>SLC24A4;KLK4</t>
  </si>
  <si>
    <t>cortical actin cytoskeleton</t>
  </si>
  <si>
    <t>PLEKHH2;WASL;LANCL2;MYO1F</t>
  </si>
  <si>
    <t>positive regulation of cell division</t>
  </si>
  <si>
    <t>TAL1;TGFB2;VEGFA;NKX3-1;IGF2;FAM59A</t>
  </si>
  <si>
    <t>muscle fiber development</t>
  </si>
  <si>
    <t>SKI;CAPZB;VEGFA;MYOD1</t>
  </si>
  <si>
    <t>vascular endothelial growth factor signaling pathway</t>
  </si>
  <si>
    <t>VEGFA;PRKD2</t>
  </si>
  <si>
    <t>guanosine-containing compound metabolic process</t>
  </si>
  <si>
    <t>RAP1GAP;DGUOK;GNL1;NUDT1;RAB14;ATL3;ATL1;GMPR2;DNM2</t>
  </si>
  <si>
    <t>neuromuscular process controlling balance</t>
  </si>
  <si>
    <t>CLIC5;EI24;ALDH1A3;A2BP1;NLGN2;MYH10</t>
  </si>
  <si>
    <t>response to oxygen levels</t>
  </si>
  <si>
    <t>RYR2;TGFB2;EPAS1;CXCR4;EGR1;LTA;VEGFA;CLDN3;NKX3-1;BAD;MYOD1;HSD11B2;MYOCD;ALDH3A1;TP53</t>
  </si>
  <si>
    <t>protein kinase A binding</t>
  </si>
  <si>
    <t>RYR2;AKAP12;AKAP13;GSK3A</t>
  </si>
  <si>
    <t>regulation of mitochondrial membrane permeability</t>
  </si>
  <si>
    <t>ATF2;BAD;TP53</t>
  </si>
  <si>
    <t>myoblast differentiation</t>
  </si>
  <si>
    <t>EPAS1;DTYMK;MYOD1;MYOCD</t>
  </si>
  <si>
    <t>nucleolar part</t>
  </si>
  <si>
    <t>POLR1B;POP7;UBE2I;CD3EAP</t>
  </si>
  <si>
    <t>establishment of nucleus localization</t>
  </si>
  <si>
    <t>MYH10;NTN1</t>
  </si>
  <si>
    <t>voltage-gated chloride channel activity</t>
  </si>
  <si>
    <t>CLIC5;CLCN7</t>
  </si>
  <si>
    <t>regulation of action potential</t>
  </si>
  <si>
    <t>SKI;HES5;CXCR4;KCNIP1;LAMA2;TSC1;ODZ4;PRX</t>
  </si>
  <si>
    <t>ciliary basal body</t>
  </si>
  <si>
    <t>C1orf96;PTPN23;C11orf60;TUBG1</t>
  </si>
  <si>
    <t>response to catecholamine</t>
  </si>
  <si>
    <t>RYR2;EGR1;RNLS</t>
  </si>
  <si>
    <t>response to monoamine</t>
  </si>
  <si>
    <t>response to testosterone</t>
  </si>
  <si>
    <t>DUSP1;NKX3-1;BAD</t>
  </si>
  <si>
    <t>regulation of timing of cell differentiation</t>
  </si>
  <si>
    <t>NR2E1;SOX5</t>
  </si>
  <si>
    <t>tau-protein kinase activity</t>
  </si>
  <si>
    <t>MARK1;GSK3A</t>
  </si>
  <si>
    <t>intracellular ligand-gated calcium channel activity</t>
  </si>
  <si>
    <t>RYR2;MCOLN1</t>
  </si>
  <si>
    <t>positive regulation of stem cell differentiation</t>
  </si>
  <si>
    <t>TGFB2;SOX5</t>
  </si>
  <si>
    <t>platelet morphogenesis</t>
  </si>
  <si>
    <t>TAL1;NBEAL2</t>
  </si>
  <si>
    <t>platelet formation</t>
  </si>
  <si>
    <t>transcriptional repressor complex</t>
  </si>
  <si>
    <t>DDX20;SKI;HDAC4;MTA3;JAZF1;CTBP2;SIN3A</t>
  </si>
  <si>
    <t>cardiac left ventricle morphogenesis</t>
  </si>
  <si>
    <t>RYR2;GSK3A</t>
  </si>
  <si>
    <t>middle ear morphogenesis</t>
  </si>
  <si>
    <t>PRKRA;INSIG1;NOG</t>
  </si>
  <si>
    <t>protein sumoylation</t>
  </si>
  <si>
    <t>IFIH1;SENP2;UBE2I</t>
  </si>
  <si>
    <t>alpha-amino-3-hydroxy-5-methyl-4-isoxazolepropionic acid selective glutamate receptor complex</t>
  </si>
  <si>
    <t>NRN1;SHISA9;CACNG5</t>
  </si>
  <si>
    <t>exocytosis</t>
  </si>
  <si>
    <t>SYT6;TGFB2;CALM2;CPLX1;EXOC1;EXOC3;NKD2;VEGFA;IGF2;MYH10;RPH3AL;MYO1F;SNPH;SYNJ1</t>
  </si>
  <si>
    <t>syntaxin-1 binding</t>
  </si>
  <si>
    <t>CPLX1;SNPH</t>
  </si>
  <si>
    <t>positive regulation of oligodendrocyte differentiation</t>
  </si>
  <si>
    <t>CXCR4;ODZ4</t>
  </si>
  <si>
    <t>positive regulation of cell junction assembly</t>
  </si>
  <si>
    <t>VEGFA;TSC1</t>
  </si>
  <si>
    <t>positive regulation of focal adhesion assembly</t>
  </si>
  <si>
    <t>serine family amino acid catabolic process</t>
  </si>
  <si>
    <t>SARDH;C9orf6</t>
  </si>
  <si>
    <t>negative regulation of osteoblast differentiation</t>
  </si>
  <si>
    <t>SKI;HDAC4;CDK6;NOG</t>
  </si>
  <si>
    <t>head morphogenesis</t>
  </si>
  <si>
    <t>SKI;TGFB2;IHH;NOG</t>
  </si>
  <si>
    <t>epithelial cell-cell adhesion</t>
  </si>
  <si>
    <t>CYP1B1;IHH</t>
  </si>
  <si>
    <t>exocyst</t>
  </si>
  <si>
    <t>EXOC1;EXOC3</t>
  </si>
  <si>
    <t>alkali metal ion binding</t>
  </si>
  <si>
    <t>HDAC4;PKM2</t>
  </si>
  <si>
    <t>protein depolymerization</t>
  </si>
  <si>
    <t>KIF18A;SYNJ1</t>
  </si>
  <si>
    <t>postsynaptic membrane organization</t>
  </si>
  <si>
    <t>DVL1;NLGN2</t>
  </si>
  <si>
    <t>NAD binding</t>
  </si>
  <si>
    <t>IDH1;CTBP2;ALDH1A3;HSD11B2</t>
  </si>
  <si>
    <t>synaptonemal complex</t>
  </si>
  <si>
    <t>MSH4;TEX12;UBE2I</t>
  </si>
  <si>
    <t>insulin-like growth factor receptor binding</t>
  </si>
  <si>
    <t>IGF2;SOCS2</t>
  </si>
  <si>
    <t>postreplication repair</t>
  </si>
  <si>
    <t>DTL;UBE2N</t>
  </si>
  <si>
    <t>iron ion transport</t>
  </si>
  <si>
    <t>SFXN1;LMTK2;MCOLN1;DNM2</t>
  </si>
  <si>
    <t>regulation of transforming growth factor beta production</t>
  </si>
  <si>
    <t>TGFB2;ATF2</t>
  </si>
  <si>
    <t>endocytic recycling</t>
  </si>
  <si>
    <t>LMTK2;RAB14</t>
  </si>
  <si>
    <t>segment specification</t>
  </si>
  <si>
    <t>HES5;COBL</t>
  </si>
  <si>
    <t>identical protein binding</t>
  </si>
  <si>
    <t>HIPK1;RYR2;RAP1GAP;GABPB2;DVL1;SYT6;TGFB2;GSTM2;GSTM1;PRKRA;UGT1A8;LRRFIP1;PLEKHH2;IDH1;ATG16L1;USP4;ROBO2;AADAT;SQSTM1;SPATA24;TRIM39;TFAP2B;PRR3;DYNLT1;VEGFA;CLDN12;CLDN3;ODZ4;ATL3;AMICA1;TESC;MAP3K12;ATL1;ZBTB1;ALDH1A3;CBLN1;TP53;NOG;TRIM37;PPP1R13L;L3MBTL;PACSIN2</t>
  </si>
  <si>
    <t>entry into host cell</t>
  </si>
  <si>
    <t>CXCR4;DYNLT1</t>
  </si>
  <si>
    <t>entry into host</t>
  </si>
  <si>
    <t>entry into cell of other organism involved in symbiotic interaction</t>
  </si>
  <si>
    <t>entry into other organism involved in symbiotic interaction</t>
  </si>
  <si>
    <t>movement in host environment</t>
  </si>
  <si>
    <t>movement in environment of other organism involved in symbiotic interaction</t>
  </si>
  <si>
    <t>regulation of centrosome duplication</t>
  </si>
  <si>
    <t>XPO1;TRIM37</t>
  </si>
  <si>
    <t>macroautophagy</t>
  </si>
  <si>
    <t>ATG4B;ATG16L1;SQSTM1</t>
  </si>
  <si>
    <t>SH2 domain binding</t>
  </si>
  <si>
    <t>SQSTM1;AFAP1L2;MS4A2</t>
  </si>
  <si>
    <t>oxidoreductase complex</t>
  </si>
  <si>
    <t>UQCRH;NDUFS6;NDUFA4;C9orf6;GMPR2</t>
  </si>
  <si>
    <t>acid-thiol ligase activity</t>
  </si>
  <si>
    <t>ACSF3;ACSM5</t>
  </si>
  <si>
    <t>GO pathway</t>
  </si>
  <si>
    <t>P</t>
  </si>
  <si>
    <t>Genes</t>
  </si>
  <si>
    <r>
      <rPr>
        <sz val="11"/>
        <color theme="1"/>
        <rFont val="Calibri"/>
        <family val="2"/>
        <scheme val="minor"/>
      </rPr>
      <t>Total genes 
in pathway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) </t>
    </r>
  </si>
  <si>
    <r>
      <t>Genes associated 
to meta-analysis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</si>
  <si>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t>%</t>
  </si>
  <si>
    <t>GO Biological Processes</t>
  </si>
  <si>
    <t>YES</t>
  </si>
  <si>
    <t xml:space="preserve"> </t>
  </si>
  <si>
    <r>
      <t xml:space="preserve">Gene Ontology (GO) analyses, </t>
    </r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&lt;0.001 </t>
    </r>
  </si>
  <si>
    <t>GO pathway identified by GO analysis, p&lt;0.01</t>
  </si>
  <si>
    <r>
      <t xml:space="preserve">GO pathway identified by GO analysis,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&lt;0.0001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</si>
</sst>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2FFE5"/>
        <bgColor indexed="64"/>
      </patternFill>
    </fill>
    <fill>
      <patternFill patternType="solid">
        <fgColor rgb="FFD5FFAB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2" xfId="0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1" fontId="0" fillId="3" borderId="0" xfId="0" applyNumberFormat="1" applyFill="1" applyAlignment="1">
      <alignment horizontal="center"/>
    </xf>
    <xf numFmtId="0" fontId="0" fillId="3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11" fontId="0" fillId="4" borderId="0" xfId="0" applyNumberFormat="1" applyFill="1" applyAlignment="1">
      <alignment horizontal="center"/>
    </xf>
    <xf numFmtId="0" fontId="0" fillId="2" borderId="0" xfId="0" applyFill="1" applyBorder="1"/>
    <xf numFmtId="0" fontId="0" fillId="2" borderId="1" xfId="0" applyFill="1" applyBorder="1" applyAlignment="1">
      <alignment horizontal="center" vertical="top" wrapText="1"/>
    </xf>
    <xf numFmtId="0" fontId="0" fillId="5" borderId="0" xfId="0" applyFill="1"/>
    <xf numFmtId="0" fontId="0" fillId="5" borderId="0" xfId="0" applyFill="1" applyAlignment="1">
      <alignment horizontal="center"/>
    </xf>
    <xf numFmtId="1" fontId="0" fillId="5" borderId="0" xfId="0" applyNumberFormat="1" applyFill="1" applyAlignment="1">
      <alignment horizontal="center"/>
    </xf>
    <xf numFmtId="11" fontId="0" fillId="5" borderId="0" xfId="0" applyNumberFormat="1" applyFill="1" applyAlignment="1">
      <alignment horizontal="center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FE5"/>
      <color rgb="FFD5FFAB"/>
      <color rgb="FFE2FFC5"/>
      <color rgb="FFC4FF89"/>
      <color rgb="FFCCFF66"/>
      <color rgb="FF33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GO_scriptCha_pt001_INDEPENDENT_19021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zoomScale="85" zoomScaleNormal="85" workbookViewId="0">
      <selection activeCell="J55" sqref="J55"/>
    </sheetView>
  </sheetViews>
  <sheetFormatPr defaultRowHeight="15" x14ac:dyDescent="0.25"/>
  <cols>
    <col min="1" max="1" width="78.28515625" customWidth="1"/>
    <col min="2" max="2" width="17.85546875" customWidth="1"/>
    <col min="3" max="3" width="19.140625" customWidth="1"/>
    <col min="4" max="4" width="14.5703125" customWidth="1"/>
    <col min="5" max="5" width="15.85546875" customWidth="1"/>
    <col min="6" max="6" width="72.28515625" customWidth="1"/>
    <col min="7" max="7" width="15.28515625" customWidth="1"/>
    <col min="8" max="8" width="16.7109375" customWidth="1"/>
  </cols>
  <sheetData>
    <row r="1" spans="1:8" x14ac:dyDescent="0.25">
      <c r="A1" s="4" t="s">
        <v>247</v>
      </c>
      <c r="B1" s="5"/>
      <c r="C1" s="5"/>
      <c r="D1" s="5"/>
      <c r="E1" s="5"/>
      <c r="F1" s="5"/>
      <c r="G1" s="19"/>
      <c r="H1" s="19"/>
    </row>
    <row r="2" spans="1:8" x14ac:dyDescent="0.25">
      <c r="A2" s="4" t="s">
        <v>250</v>
      </c>
      <c r="B2" s="5"/>
      <c r="C2" s="5"/>
      <c r="D2" s="5"/>
      <c r="E2" s="5"/>
      <c r="F2" s="5"/>
      <c r="G2" s="19"/>
      <c r="H2" s="19"/>
    </row>
    <row r="3" spans="1:8" ht="69" customHeight="1" x14ac:dyDescent="0.25">
      <c r="A3" s="6" t="s">
        <v>241</v>
      </c>
      <c r="B3" s="7" t="s">
        <v>244</v>
      </c>
      <c r="C3" s="8" t="s">
        <v>245</v>
      </c>
      <c r="D3" s="6" t="s">
        <v>246</v>
      </c>
      <c r="E3" s="9" t="s">
        <v>242</v>
      </c>
      <c r="F3" s="6" t="s">
        <v>243</v>
      </c>
      <c r="G3" s="20" t="s">
        <v>251</v>
      </c>
      <c r="H3" s="20" t="s">
        <v>252</v>
      </c>
    </row>
    <row r="4" spans="1:8" x14ac:dyDescent="0.25">
      <c r="A4" s="15" t="s">
        <v>2</v>
      </c>
      <c r="B4" s="16">
        <v>10</v>
      </c>
      <c r="C4" s="16">
        <v>3</v>
      </c>
      <c r="D4" s="17">
        <f t="shared" ref="D4:D52" si="0">C4/B4*100</f>
        <v>30</v>
      </c>
      <c r="E4" s="18">
        <v>9.9895416874321301E-8</v>
      </c>
      <c r="F4" s="15" t="s">
        <v>3</v>
      </c>
      <c r="G4" s="15" t="s">
        <v>248</v>
      </c>
      <c r="H4" s="15" t="s">
        <v>248</v>
      </c>
    </row>
    <row r="5" spans="1:8" x14ac:dyDescent="0.25">
      <c r="A5" s="21" t="s">
        <v>4</v>
      </c>
      <c r="B5" s="22">
        <v>10</v>
      </c>
      <c r="C5" s="22">
        <v>3</v>
      </c>
      <c r="D5" s="23">
        <f t="shared" si="0"/>
        <v>30</v>
      </c>
      <c r="E5" s="24">
        <v>2.30476895510187E-7</v>
      </c>
      <c r="F5" s="21" t="s">
        <v>5</v>
      </c>
      <c r="G5" s="21"/>
      <c r="H5" s="21"/>
    </row>
    <row r="6" spans="1:8" x14ac:dyDescent="0.25">
      <c r="A6" s="21" t="s">
        <v>6</v>
      </c>
      <c r="B6" s="22">
        <v>10</v>
      </c>
      <c r="C6" s="22">
        <v>3</v>
      </c>
      <c r="D6" s="23">
        <f t="shared" si="0"/>
        <v>30</v>
      </c>
      <c r="E6" s="24">
        <v>2.32272363222023E-7</v>
      </c>
      <c r="F6" s="21" t="s">
        <v>7</v>
      </c>
      <c r="G6" s="21"/>
      <c r="H6" s="21"/>
    </row>
    <row r="7" spans="1:8" x14ac:dyDescent="0.25">
      <c r="A7" s="10" t="s">
        <v>8</v>
      </c>
      <c r="B7" s="11">
        <v>26</v>
      </c>
      <c r="C7" s="11">
        <v>5</v>
      </c>
      <c r="D7" s="12">
        <f t="shared" si="0"/>
        <v>19.230769230769234</v>
      </c>
      <c r="E7" s="13">
        <v>1.0594491392751301E-6</v>
      </c>
      <c r="F7" s="10" t="s">
        <v>9</v>
      </c>
      <c r="G7" s="10" t="s">
        <v>248</v>
      </c>
      <c r="H7" s="21"/>
    </row>
    <row r="8" spans="1:8" x14ac:dyDescent="0.25">
      <c r="A8" s="10" t="s">
        <v>12</v>
      </c>
      <c r="B8" s="11">
        <v>12</v>
      </c>
      <c r="C8" s="11">
        <v>3</v>
      </c>
      <c r="D8" s="12">
        <f t="shared" si="0"/>
        <v>25</v>
      </c>
      <c r="E8" s="13">
        <v>4.9081540022996596E-6</v>
      </c>
      <c r="F8" s="10" t="s">
        <v>13</v>
      </c>
      <c r="G8" s="21"/>
      <c r="H8" s="10" t="s">
        <v>248</v>
      </c>
    </row>
    <row r="9" spans="1:8" x14ac:dyDescent="0.25">
      <c r="A9" s="21" t="s">
        <v>20</v>
      </c>
      <c r="B9" s="22">
        <v>14</v>
      </c>
      <c r="C9" s="22">
        <v>3</v>
      </c>
      <c r="D9" s="23">
        <f t="shared" si="0"/>
        <v>21.428571428571427</v>
      </c>
      <c r="E9" s="24">
        <v>2.17120718223364E-5</v>
      </c>
      <c r="F9" s="21" t="s">
        <v>21</v>
      </c>
      <c r="G9" s="21"/>
      <c r="H9" s="21"/>
    </row>
    <row r="10" spans="1:8" x14ac:dyDescent="0.25">
      <c r="A10" s="21" t="s">
        <v>22</v>
      </c>
      <c r="B10" s="22">
        <v>23</v>
      </c>
      <c r="C10" s="22">
        <v>4</v>
      </c>
      <c r="D10" s="23">
        <f t="shared" si="0"/>
        <v>17.391304347826086</v>
      </c>
      <c r="E10" s="24">
        <v>2.23292300435215E-5</v>
      </c>
      <c r="F10" s="21" t="s">
        <v>23</v>
      </c>
      <c r="G10" s="21"/>
      <c r="H10" s="21"/>
    </row>
    <row r="11" spans="1:8" x14ac:dyDescent="0.25">
      <c r="A11" s="10" t="s">
        <v>24</v>
      </c>
      <c r="B11" s="11">
        <v>15</v>
      </c>
      <c r="C11" s="11">
        <v>3</v>
      </c>
      <c r="D11" s="12">
        <f t="shared" si="0"/>
        <v>20</v>
      </c>
      <c r="E11" s="13">
        <v>2.5113022175967902E-5</v>
      </c>
      <c r="F11" s="10" t="s">
        <v>25</v>
      </c>
      <c r="G11" s="21"/>
      <c r="H11" s="10" t="s">
        <v>248</v>
      </c>
    </row>
    <row r="12" spans="1:8" x14ac:dyDescent="0.25">
      <c r="A12" s="10" t="s">
        <v>26</v>
      </c>
      <c r="B12" s="11">
        <v>14</v>
      </c>
      <c r="C12" s="11">
        <v>3</v>
      </c>
      <c r="D12" s="12">
        <f t="shared" si="0"/>
        <v>21.428571428571427</v>
      </c>
      <c r="E12" s="13">
        <v>2.9482999159893599E-5</v>
      </c>
      <c r="F12" s="10" t="s">
        <v>27</v>
      </c>
      <c r="G12" s="21"/>
      <c r="H12" s="10" t="s">
        <v>248</v>
      </c>
    </row>
    <row r="13" spans="1:8" x14ac:dyDescent="0.25">
      <c r="A13" s="21" t="s">
        <v>28</v>
      </c>
      <c r="B13" s="22">
        <v>24</v>
      </c>
      <c r="C13" s="22">
        <v>4</v>
      </c>
      <c r="D13" s="23">
        <f t="shared" si="0"/>
        <v>16.666666666666664</v>
      </c>
      <c r="E13" s="24">
        <v>3.8276541034458802E-5</v>
      </c>
      <c r="F13" s="21" t="s">
        <v>29</v>
      </c>
      <c r="G13" s="21"/>
      <c r="H13" s="21"/>
    </row>
    <row r="14" spans="1:8" x14ac:dyDescent="0.25">
      <c r="A14" s="10" t="s">
        <v>30</v>
      </c>
      <c r="B14" s="11">
        <v>23</v>
      </c>
      <c r="C14" s="11">
        <v>4</v>
      </c>
      <c r="D14" s="12">
        <f t="shared" si="0"/>
        <v>17.391304347826086</v>
      </c>
      <c r="E14" s="13">
        <v>4.2256342046541999E-5</v>
      </c>
      <c r="F14" s="10" t="s">
        <v>31</v>
      </c>
      <c r="G14" s="21"/>
      <c r="H14" s="10" t="s">
        <v>248</v>
      </c>
    </row>
    <row r="15" spans="1:8" x14ac:dyDescent="0.25">
      <c r="A15" s="21" t="s">
        <v>32</v>
      </c>
      <c r="B15" s="22">
        <v>14</v>
      </c>
      <c r="C15" s="22">
        <v>3</v>
      </c>
      <c r="D15" s="23">
        <f t="shared" si="0"/>
        <v>21.428571428571427</v>
      </c>
      <c r="E15" s="24">
        <v>5.2165068944525002E-5</v>
      </c>
      <c r="F15" s="21" t="s">
        <v>33</v>
      </c>
      <c r="G15" s="21"/>
      <c r="H15" s="21"/>
    </row>
    <row r="16" spans="1:8" x14ac:dyDescent="0.25">
      <c r="A16" s="15" t="s">
        <v>34</v>
      </c>
      <c r="B16" s="16">
        <v>16</v>
      </c>
      <c r="C16" s="16">
        <v>3</v>
      </c>
      <c r="D16" s="17">
        <f t="shared" si="0"/>
        <v>18.75</v>
      </c>
      <c r="E16" s="18">
        <v>6.0305455235896498E-5</v>
      </c>
      <c r="F16" s="15" t="s">
        <v>35</v>
      </c>
      <c r="G16" s="15" t="s">
        <v>248</v>
      </c>
      <c r="H16" s="15" t="s">
        <v>248</v>
      </c>
    </row>
    <row r="17" spans="1:8" x14ac:dyDescent="0.25">
      <c r="A17" s="15" t="s">
        <v>36</v>
      </c>
      <c r="B17" s="16">
        <v>25</v>
      </c>
      <c r="C17" s="16">
        <v>4</v>
      </c>
      <c r="D17" s="17">
        <f t="shared" si="0"/>
        <v>16</v>
      </c>
      <c r="E17" s="18">
        <v>7.5128803198626305E-5</v>
      </c>
      <c r="F17" s="15" t="s">
        <v>37</v>
      </c>
      <c r="G17" s="15" t="s">
        <v>248</v>
      </c>
      <c r="H17" s="15" t="s">
        <v>248</v>
      </c>
    </row>
    <row r="18" spans="1:8" x14ac:dyDescent="0.25">
      <c r="A18" s="10" t="s">
        <v>38</v>
      </c>
      <c r="B18" s="11">
        <v>15</v>
      </c>
      <c r="C18" s="11">
        <v>3</v>
      </c>
      <c r="D18" s="12">
        <f t="shared" si="0"/>
        <v>20</v>
      </c>
      <c r="E18" s="13">
        <v>7.5708850413782404E-5</v>
      </c>
      <c r="F18" s="10" t="s">
        <v>39</v>
      </c>
      <c r="G18" s="21"/>
      <c r="H18" s="10" t="s">
        <v>248</v>
      </c>
    </row>
    <row r="19" spans="1:8" x14ac:dyDescent="0.25">
      <c r="A19" s="10" t="s">
        <v>40</v>
      </c>
      <c r="B19" s="11">
        <v>24</v>
      </c>
      <c r="C19" s="11">
        <v>4</v>
      </c>
      <c r="D19" s="12">
        <f t="shared" si="0"/>
        <v>16.666666666666664</v>
      </c>
      <c r="E19" s="13">
        <v>1.50603724569269E-4</v>
      </c>
      <c r="F19" s="10" t="s">
        <v>41</v>
      </c>
      <c r="G19" s="10" t="s">
        <v>248</v>
      </c>
      <c r="H19" s="21"/>
    </row>
    <row r="20" spans="1:8" x14ac:dyDescent="0.25">
      <c r="A20" s="21" t="s">
        <v>42</v>
      </c>
      <c r="B20" s="22">
        <v>41</v>
      </c>
      <c r="C20" s="22">
        <v>5</v>
      </c>
      <c r="D20" s="23">
        <f t="shared" si="0"/>
        <v>12.195121951219512</v>
      </c>
      <c r="E20" s="24">
        <v>1.6845274735746899E-4</v>
      </c>
      <c r="F20" s="21" t="s">
        <v>43</v>
      </c>
      <c r="G20" s="21"/>
      <c r="H20" s="21"/>
    </row>
    <row r="21" spans="1:8" x14ac:dyDescent="0.25">
      <c r="A21" s="21" t="s">
        <v>44</v>
      </c>
      <c r="B21" s="22">
        <v>41</v>
      </c>
      <c r="C21" s="22">
        <v>5</v>
      </c>
      <c r="D21" s="23">
        <f t="shared" si="0"/>
        <v>12.195121951219512</v>
      </c>
      <c r="E21" s="24">
        <v>2.17206632115263E-4</v>
      </c>
      <c r="F21" s="21" t="s">
        <v>45</v>
      </c>
      <c r="G21" s="21"/>
      <c r="H21" s="21"/>
    </row>
    <row r="22" spans="1:8" x14ac:dyDescent="0.25">
      <c r="A22" s="21" t="s">
        <v>52</v>
      </c>
      <c r="B22" s="22">
        <v>27</v>
      </c>
      <c r="C22" s="22">
        <v>4</v>
      </c>
      <c r="D22" s="23">
        <f t="shared" si="0"/>
        <v>14.814814814814813</v>
      </c>
      <c r="E22" s="24">
        <v>3.2339258602000198E-4</v>
      </c>
      <c r="F22" s="21" t="s">
        <v>53</v>
      </c>
      <c r="G22" s="21"/>
      <c r="H22" s="21"/>
    </row>
    <row r="23" spans="1:8" x14ac:dyDescent="0.25">
      <c r="A23" s="10" t="s">
        <v>54</v>
      </c>
      <c r="B23" s="11">
        <v>885</v>
      </c>
      <c r="C23" s="11">
        <v>48</v>
      </c>
      <c r="D23" s="12">
        <f t="shared" si="0"/>
        <v>5.4237288135593218</v>
      </c>
      <c r="E23" s="13">
        <v>4.3060316570564002E-4</v>
      </c>
      <c r="F23" s="10" t="s">
        <v>55</v>
      </c>
      <c r="G23" s="10" t="s">
        <v>248</v>
      </c>
      <c r="H23" s="21" t="s">
        <v>249</v>
      </c>
    </row>
    <row r="24" spans="1:8" x14ac:dyDescent="0.25">
      <c r="A24" s="15" t="s">
        <v>56</v>
      </c>
      <c r="B24" s="16">
        <v>30</v>
      </c>
      <c r="C24" s="16">
        <v>4</v>
      </c>
      <c r="D24" s="17">
        <f t="shared" si="0"/>
        <v>13.333333333333334</v>
      </c>
      <c r="E24" s="18">
        <v>4.3700921928202199E-4</v>
      </c>
      <c r="F24" s="15" t="s">
        <v>57</v>
      </c>
      <c r="G24" s="15" t="s">
        <v>248</v>
      </c>
      <c r="H24" s="15" t="s">
        <v>248</v>
      </c>
    </row>
    <row r="25" spans="1:8" x14ac:dyDescent="0.25">
      <c r="A25" s="10" t="s">
        <v>58</v>
      </c>
      <c r="B25" s="11">
        <v>10</v>
      </c>
      <c r="C25" s="11">
        <v>2</v>
      </c>
      <c r="D25" s="12">
        <f t="shared" si="0"/>
        <v>20</v>
      </c>
      <c r="E25" s="13">
        <v>4.4025010341384497E-4</v>
      </c>
      <c r="F25" s="10" t="s">
        <v>59</v>
      </c>
      <c r="G25" s="21"/>
      <c r="H25" s="10" t="s">
        <v>248</v>
      </c>
    </row>
    <row r="26" spans="1:8" x14ac:dyDescent="0.25">
      <c r="A26" s="10" t="s">
        <v>60</v>
      </c>
      <c r="B26" s="11">
        <v>47</v>
      </c>
      <c r="C26" s="11">
        <v>5</v>
      </c>
      <c r="D26" s="12">
        <f t="shared" si="0"/>
        <v>10.638297872340425</v>
      </c>
      <c r="E26" s="13">
        <v>4.4850373909843198E-4</v>
      </c>
      <c r="F26" s="10" t="s">
        <v>61</v>
      </c>
      <c r="G26" s="21"/>
      <c r="H26" s="10" t="s">
        <v>248</v>
      </c>
    </row>
    <row r="27" spans="1:8" x14ac:dyDescent="0.25">
      <c r="A27" s="14" t="s">
        <v>64</v>
      </c>
      <c r="B27" s="11">
        <v>20</v>
      </c>
      <c r="C27" s="11">
        <v>3</v>
      </c>
      <c r="D27" s="12">
        <f t="shared" si="0"/>
        <v>15</v>
      </c>
      <c r="E27" s="13">
        <v>4.8701097431623198E-4</v>
      </c>
      <c r="F27" s="10" t="s">
        <v>65</v>
      </c>
      <c r="G27" s="21"/>
      <c r="H27" s="10" t="s">
        <v>248</v>
      </c>
    </row>
    <row r="28" spans="1:8" x14ac:dyDescent="0.25">
      <c r="A28" s="10" t="s">
        <v>66</v>
      </c>
      <c r="B28" s="11">
        <v>20</v>
      </c>
      <c r="C28" s="11">
        <v>3</v>
      </c>
      <c r="D28" s="12">
        <f t="shared" si="0"/>
        <v>15</v>
      </c>
      <c r="E28" s="13">
        <v>5.5288147242822704E-4</v>
      </c>
      <c r="F28" s="10" t="s">
        <v>67</v>
      </c>
      <c r="G28" s="21"/>
      <c r="H28" s="10" t="s">
        <v>248</v>
      </c>
    </row>
    <row r="29" spans="1:8" x14ac:dyDescent="0.25">
      <c r="A29" s="10" t="s">
        <v>68</v>
      </c>
      <c r="B29" s="11">
        <v>22</v>
      </c>
      <c r="C29" s="11">
        <v>3</v>
      </c>
      <c r="D29" s="12">
        <f t="shared" si="0"/>
        <v>13.636363636363635</v>
      </c>
      <c r="E29" s="13">
        <v>5.5573862177941003E-4</v>
      </c>
      <c r="F29" s="10" t="s">
        <v>69</v>
      </c>
      <c r="G29" s="21"/>
      <c r="H29" s="10" t="s">
        <v>248</v>
      </c>
    </row>
    <row r="30" spans="1:8" x14ac:dyDescent="0.25">
      <c r="A30" s="10" t="s">
        <v>70</v>
      </c>
      <c r="B30" s="11">
        <v>10</v>
      </c>
      <c r="C30" s="11">
        <v>2</v>
      </c>
      <c r="D30" s="12">
        <f t="shared" si="0"/>
        <v>20</v>
      </c>
      <c r="E30" s="13">
        <v>5.7953981002818505E-4</v>
      </c>
      <c r="F30" s="10" t="s">
        <v>71</v>
      </c>
      <c r="G30" s="21"/>
      <c r="H30" s="10" t="s">
        <v>248</v>
      </c>
    </row>
    <row r="31" spans="1:8" x14ac:dyDescent="0.25">
      <c r="A31" s="10" t="s">
        <v>72</v>
      </c>
      <c r="B31" s="11">
        <v>10</v>
      </c>
      <c r="C31" s="11">
        <v>2</v>
      </c>
      <c r="D31" s="12">
        <f t="shared" si="0"/>
        <v>20</v>
      </c>
      <c r="E31" s="13">
        <v>5.7953981002894996E-4</v>
      </c>
      <c r="F31" s="10" t="s">
        <v>73</v>
      </c>
      <c r="G31" s="21"/>
      <c r="H31" s="10" t="s">
        <v>248</v>
      </c>
    </row>
    <row r="32" spans="1:8" x14ac:dyDescent="0.25">
      <c r="A32" s="21" t="s">
        <v>74</v>
      </c>
      <c r="B32" s="22">
        <v>10</v>
      </c>
      <c r="C32" s="22">
        <v>2</v>
      </c>
      <c r="D32" s="23">
        <f t="shared" si="0"/>
        <v>20</v>
      </c>
      <c r="E32" s="24">
        <v>6.23430132587738E-4</v>
      </c>
      <c r="F32" s="21" t="s">
        <v>75</v>
      </c>
      <c r="G32" s="21"/>
      <c r="H32" s="21"/>
    </row>
    <row r="33" spans="1:8" x14ac:dyDescent="0.25">
      <c r="A33" s="15" t="s">
        <v>76</v>
      </c>
      <c r="B33" s="16">
        <v>33</v>
      </c>
      <c r="C33" s="16">
        <v>4</v>
      </c>
      <c r="D33" s="17">
        <f t="shared" si="0"/>
        <v>12.121212121212121</v>
      </c>
      <c r="E33" s="18">
        <v>6.3585893997689699E-4</v>
      </c>
      <c r="F33" s="15" t="s">
        <v>77</v>
      </c>
      <c r="G33" s="15" t="s">
        <v>248</v>
      </c>
      <c r="H33" s="15" t="s">
        <v>248</v>
      </c>
    </row>
    <row r="34" spans="1:8" x14ac:dyDescent="0.25">
      <c r="A34" s="21" t="s">
        <v>78</v>
      </c>
      <c r="B34" s="22">
        <v>10</v>
      </c>
      <c r="C34" s="22">
        <v>2</v>
      </c>
      <c r="D34" s="23">
        <f t="shared" si="0"/>
        <v>20</v>
      </c>
      <c r="E34" s="24">
        <v>6.7383248778663104E-4</v>
      </c>
      <c r="F34" s="21" t="s">
        <v>79</v>
      </c>
      <c r="G34" s="21"/>
      <c r="H34" s="21"/>
    </row>
    <row r="35" spans="1:8" x14ac:dyDescent="0.25">
      <c r="A35" s="21" t="s">
        <v>84</v>
      </c>
      <c r="B35" s="22">
        <v>11</v>
      </c>
      <c r="C35" s="22">
        <v>2</v>
      </c>
      <c r="D35" s="23">
        <f t="shared" si="0"/>
        <v>18.181818181818183</v>
      </c>
      <c r="E35" s="24">
        <v>7.2494468314441196E-4</v>
      </c>
      <c r="F35" s="21" t="s">
        <v>85</v>
      </c>
      <c r="G35" s="21"/>
      <c r="H35" s="21"/>
    </row>
    <row r="36" spans="1:8" x14ac:dyDescent="0.25">
      <c r="A36" s="21" t="s">
        <v>86</v>
      </c>
      <c r="B36" s="22">
        <v>11</v>
      </c>
      <c r="C36" s="22">
        <v>2</v>
      </c>
      <c r="D36" s="23">
        <f t="shared" si="0"/>
        <v>18.181818181818183</v>
      </c>
      <c r="E36" s="24">
        <v>7.2494468314441196E-4</v>
      </c>
      <c r="F36" s="21" t="s">
        <v>85</v>
      </c>
      <c r="G36" s="21"/>
      <c r="H36" s="21"/>
    </row>
    <row r="37" spans="1:8" x14ac:dyDescent="0.25">
      <c r="A37" s="10" t="s">
        <v>87</v>
      </c>
      <c r="B37" s="11">
        <v>10</v>
      </c>
      <c r="C37" s="11">
        <v>2</v>
      </c>
      <c r="D37" s="12">
        <f t="shared" si="0"/>
        <v>20</v>
      </c>
      <c r="E37" s="13">
        <v>7.7409576627683596E-4</v>
      </c>
      <c r="F37" s="10" t="s">
        <v>88</v>
      </c>
      <c r="G37" s="10" t="s">
        <v>248</v>
      </c>
      <c r="H37" s="21"/>
    </row>
    <row r="38" spans="1:8" x14ac:dyDescent="0.25">
      <c r="A38" s="21" t="s">
        <v>91</v>
      </c>
      <c r="B38" s="22">
        <v>11</v>
      </c>
      <c r="C38" s="22">
        <v>2</v>
      </c>
      <c r="D38" s="23">
        <f t="shared" si="0"/>
        <v>18.181818181818183</v>
      </c>
      <c r="E38" s="24">
        <v>8.2711430322542805E-4</v>
      </c>
      <c r="F38" s="21" t="s">
        <v>92</v>
      </c>
      <c r="G38" s="21"/>
      <c r="H38" s="21"/>
    </row>
    <row r="39" spans="1:8" x14ac:dyDescent="0.25">
      <c r="A39" s="21" t="s">
        <v>93</v>
      </c>
      <c r="B39" s="22">
        <v>96</v>
      </c>
      <c r="C39" s="22">
        <v>8</v>
      </c>
      <c r="D39" s="23">
        <f t="shared" si="0"/>
        <v>8.3333333333333321</v>
      </c>
      <c r="E39" s="24">
        <v>9.2748790509680204E-4</v>
      </c>
      <c r="F39" s="21" t="s">
        <v>94</v>
      </c>
      <c r="G39" s="21"/>
      <c r="H39" s="21"/>
    </row>
    <row r="40" spans="1:8" x14ac:dyDescent="0.25">
      <c r="A40" s="15" t="s">
        <v>95</v>
      </c>
      <c r="B40" s="16">
        <v>34</v>
      </c>
      <c r="C40" s="16">
        <v>4</v>
      </c>
      <c r="D40" s="17">
        <f t="shared" si="0"/>
        <v>11.76470588235294</v>
      </c>
      <c r="E40" s="18">
        <v>9.3488211185974797E-4</v>
      </c>
      <c r="F40" s="15" t="s">
        <v>96</v>
      </c>
      <c r="G40" s="15" t="s">
        <v>248</v>
      </c>
      <c r="H40" s="15" t="s">
        <v>248</v>
      </c>
    </row>
    <row r="41" spans="1:8" x14ac:dyDescent="0.25">
      <c r="A41" s="21" t="s">
        <v>97</v>
      </c>
      <c r="B41" s="22">
        <v>11</v>
      </c>
      <c r="C41" s="22">
        <v>2</v>
      </c>
      <c r="D41" s="23">
        <f t="shared" si="0"/>
        <v>18.181818181818183</v>
      </c>
      <c r="E41" s="24">
        <v>9.8387539832058002E-4</v>
      </c>
      <c r="F41" s="21" t="s">
        <v>98</v>
      </c>
      <c r="G41" s="21"/>
      <c r="H41" s="21"/>
    </row>
    <row r="42" spans="1:8" x14ac:dyDescent="0.25">
      <c r="A42" s="21" t="s">
        <v>99</v>
      </c>
      <c r="B42" s="22">
        <v>11</v>
      </c>
      <c r="C42" s="22">
        <v>2</v>
      </c>
      <c r="D42" s="23">
        <f t="shared" si="0"/>
        <v>18.181818181818183</v>
      </c>
      <c r="E42" s="24">
        <v>1.00767655930943E-3</v>
      </c>
      <c r="F42" s="21" t="s">
        <v>100</v>
      </c>
      <c r="G42" s="21"/>
      <c r="H42" s="21"/>
    </row>
    <row r="43" spans="1:8" x14ac:dyDescent="0.25">
      <c r="A43" s="21" t="s">
        <v>101</v>
      </c>
      <c r="B43" s="22">
        <v>10</v>
      </c>
      <c r="C43" s="22">
        <v>2</v>
      </c>
      <c r="D43" s="23">
        <f t="shared" si="0"/>
        <v>20</v>
      </c>
      <c r="E43" s="24">
        <v>1.0269997225724301E-3</v>
      </c>
      <c r="F43" s="21" t="s">
        <v>102</v>
      </c>
      <c r="G43" s="21"/>
      <c r="H43" s="21"/>
    </row>
    <row r="44" spans="1:8" x14ac:dyDescent="0.25">
      <c r="A44" s="21" t="s">
        <v>103</v>
      </c>
      <c r="B44" s="22">
        <v>11</v>
      </c>
      <c r="C44" s="22">
        <v>2</v>
      </c>
      <c r="D44" s="23">
        <f t="shared" si="0"/>
        <v>18.181818181818183</v>
      </c>
      <c r="E44" s="24">
        <v>1.08742000235777E-3</v>
      </c>
      <c r="F44" s="21" t="s">
        <v>104</v>
      </c>
      <c r="G44" s="21"/>
      <c r="H44" s="21"/>
    </row>
    <row r="45" spans="1:8" x14ac:dyDescent="0.25">
      <c r="A45" s="10" t="s">
        <v>105</v>
      </c>
      <c r="B45" s="11">
        <v>22</v>
      </c>
      <c r="C45" s="11">
        <v>3</v>
      </c>
      <c r="D45" s="12">
        <f t="shared" si="0"/>
        <v>13.636363636363635</v>
      </c>
      <c r="E45" s="13">
        <v>1.1688148122996601E-3</v>
      </c>
      <c r="F45" s="10" t="s">
        <v>106</v>
      </c>
      <c r="G45" s="10" t="s">
        <v>248</v>
      </c>
      <c r="H45" s="21"/>
    </row>
    <row r="46" spans="1:8" x14ac:dyDescent="0.25">
      <c r="A46" s="21" t="s">
        <v>107</v>
      </c>
      <c r="B46" s="22">
        <v>11</v>
      </c>
      <c r="C46" s="22">
        <v>2</v>
      </c>
      <c r="D46" s="23">
        <f t="shared" si="0"/>
        <v>18.181818181818183</v>
      </c>
      <c r="E46" s="24">
        <v>1.17288562036698E-3</v>
      </c>
      <c r="F46" s="21" t="s">
        <v>108</v>
      </c>
      <c r="G46" s="21"/>
      <c r="H46" s="21"/>
    </row>
    <row r="47" spans="1:8" x14ac:dyDescent="0.25">
      <c r="A47" s="10" t="s">
        <v>111</v>
      </c>
      <c r="B47" s="11">
        <v>110</v>
      </c>
      <c r="C47" s="11">
        <v>9</v>
      </c>
      <c r="D47" s="12">
        <f t="shared" si="0"/>
        <v>8.1818181818181817</v>
      </c>
      <c r="E47" s="13">
        <v>1.3062988861228899E-3</v>
      </c>
      <c r="F47" s="10" t="s">
        <v>112</v>
      </c>
      <c r="G47" s="21"/>
      <c r="H47" s="10" t="s">
        <v>248</v>
      </c>
    </row>
    <row r="48" spans="1:8" x14ac:dyDescent="0.25">
      <c r="A48" s="21" t="s">
        <v>113</v>
      </c>
      <c r="B48" s="22">
        <v>11</v>
      </c>
      <c r="C48" s="22">
        <v>2</v>
      </c>
      <c r="D48" s="23">
        <f t="shared" si="0"/>
        <v>18.181818181818183</v>
      </c>
      <c r="E48" s="24">
        <v>1.349832353132E-3</v>
      </c>
      <c r="F48" s="21" t="s">
        <v>114</v>
      </c>
      <c r="G48" s="21"/>
      <c r="H48" s="21"/>
    </row>
    <row r="49" spans="1:8" x14ac:dyDescent="0.25">
      <c r="A49" s="10" t="s">
        <v>115</v>
      </c>
      <c r="B49" s="11">
        <v>12</v>
      </c>
      <c r="C49" s="11">
        <v>2</v>
      </c>
      <c r="D49" s="12">
        <f t="shared" si="0"/>
        <v>16.666666666666664</v>
      </c>
      <c r="E49" s="13">
        <v>1.3604126036299399E-3</v>
      </c>
      <c r="F49" s="10" t="s">
        <v>116</v>
      </c>
      <c r="G49" s="10" t="s">
        <v>248</v>
      </c>
      <c r="H49" s="21"/>
    </row>
    <row r="50" spans="1:8" x14ac:dyDescent="0.25">
      <c r="A50" s="21" t="s">
        <v>117</v>
      </c>
      <c r="B50" s="22">
        <v>11</v>
      </c>
      <c r="C50" s="22">
        <v>2</v>
      </c>
      <c r="D50" s="23">
        <f t="shared" si="0"/>
        <v>18.181818181818183</v>
      </c>
      <c r="E50" s="24">
        <v>1.3880122833619399E-3</v>
      </c>
      <c r="F50" s="21" t="s">
        <v>118</v>
      </c>
      <c r="G50" s="21"/>
      <c r="H50" s="21"/>
    </row>
    <row r="51" spans="1:8" x14ac:dyDescent="0.25">
      <c r="A51" s="21" t="s">
        <v>121</v>
      </c>
      <c r="B51" s="22">
        <v>48</v>
      </c>
      <c r="C51" s="22">
        <v>5</v>
      </c>
      <c r="D51" s="23">
        <f t="shared" si="0"/>
        <v>10.416666666666668</v>
      </c>
      <c r="E51" s="24">
        <v>1.4642861147023099E-3</v>
      </c>
      <c r="F51" s="21" t="s">
        <v>122</v>
      </c>
      <c r="G51" s="21"/>
      <c r="H51" s="21"/>
    </row>
    <row r="52" spans="1:8" x14ac:dyDescent="0.25">
      <c r="A52" s="21" t="s">
        <v>123</v>
      </c>
      <c r="B52" s="22">
        <v>11</v>
      </c>
      <c r="C52" s="22">
        <v>2</v>
      </c>
      <c r="D52" s="23">
        <f t="shared" si="0"/>
        <v>18.181818181818183</v>
      </c>
      <c r="E52" s="24">
        <v>1.4741272164716401E-3</v>
      </c>
      <c r="F52" s="21" t="s">
        <v>124</v>
      </c>
      <c r="G52" s="21"/>
      <c r="H52" s="21"/>
    </row>
    <row r="53" spans="1:8" x14ac:dyDescent="0.25">
      <c r="A53" s="21" t="s">
        <v>127</v>
      </c>
      <c r="B53" s="22">
        <v>67</v>
      </c>
      <c r="C53" s="22">
        <v>6</v>
      </c>
      <c r="D53" s="23">
        <f t="shared" ref="D53:D95" si="1">C53/B53*100</f>
        <v>8.9552238805970141</v>
      </c>
      <c r="E53" s="24">
        <v>1.5676892079627199E-3</v>
      </c>
      <c r="F53" s="21" t="s">
        <v>128</v>
      </c>
      <c r="G53" s="21"/>
      <c r="H53" s="21"/>
    </row>
    <row r="54" spans="1:8" x14ac:dyDescent="0.25">
      <c r="A54" s="15" t="s">
        <v>129</v>
      </c>
      <c r="B54" s="16">
        <v>34</v>
      </c>
      <c r="C54" s="16">
        <v>4</v>
      </c>
      <c r="D54" s="17">
        <f t="shared" si="1"/>
        <v>11.76470588235294</v>
      </c>
      <c r="E54" s="18">
        <v>1.6198706366468199E-3</v>
      </c>
      <c r="F54" s="15" t="s">
        <v>130</v>
      </c>
      <c r="G54" s="15" t="s">
        <v>248</v>
      </c>
      <c r="H54" s="15" t="s">
        <v>248</v>
      </c>
    </row>
    <row r="55" spans="1:8" x14ac:dyDescent="0.25">
      <c r="A55" s="21" t="s">
        <v>131</v>
      </c>
      <c r="B55" s="22">
        <v>11</v>
      </c>
      <c r="C55" s="22">
        <v>2</v>
      </c>
      <c r="D55" s="23">
        <f t="shared" si="1"/>
        <v>18.181818181818183</v>
      </c>
      <c r="E55" s="24">
        <v>1.6235406268055E-3</v>
      </c>
      <c r="F55" s="21" t="s">
        <v>132</v>
      </c>
      <c r="G55" s="21"/>
      <c r="H55" s="21"/>
    </row>
    <row r="56" spans="1:8" x14ac:dyDescent="0.25">
      <c r="A56" s="15" t="s">
        <v>133</v>
      </c>
      <c r="B56" s="16">
        <v>128</v>
      </c>
      <c r="C56" s="16">
        <v>9</v>
      </c>
      <c r="D56" s="17">
        <f t="shared" si="1"/>
        <v>7.03125</v>
      </c>
      <c r="E56" s="18">
        <v>1.7561921155050801E-3</v>
      </c>
      <c r="F56" s="15" t="s">
        <v>134</v>
      </c>
      <c r="G56" s="15" t="s">
        <v>248</v>
      </c>
      <c r="H56" s="15" t="s">
        <v>248</v>
      </c>
    </row>
    <row r="57" spans="1:8" x14ac:dyDescent="0.25">
      <c r="A57" s="10" t="s">
        <v>135</v>
      </c>
      <c r="B57" s="11">
        <v>58</v>
      </c>
      <c r="C57" s="11">
        <v>6</v>
      </c>
      <c r="D57" s="12">
        <f t="shared" si="1"/>
        <v>10.344827586206897</v>
      </c>
      <c r="E57" s="13">
        <v>1.8032386581120199E-3</v>
      </c>
      <c r="F57" s="10" t="s">
        <v>136</v>
      </c>
      <c r="G57" s="10" t="s">
        <v>248</v>
      </c>
      <c r="H57" s="21"/>
    </row>
    <row r="58" spans="1:8" x14ac:dyDescent="0.25">
      <c r="A58" s="21" t="s">
        <v>137</v>
      </c>
      <c r="B58" s="22">
        <v>247</v>
      </c>
      <c r="C58" s="22">
        <v>15</v>
      </c>
      <c r="D58" s="23">
        <f t="shared" si="1"/>
        <v>6.0728744939271255</v>
      </c>
      <c r="E58" s="24">
        <v>1.80592157281437E-3</v>
      </c>
      <c r="F58" s="21" t="s">
        <v>138</v>
      </c>
      <c r="G58" s="21" t="s">
        <v>249</v>
      </c>
      <c r="H58" s="21"/>
    </row>
    <row r="59" spans="1:8" x14ac:dyDescent="0.25">
      <c r="A59" s="10" t="s">
        <v>141</v>
      </c>
      <c r="B59" s="11">
        <v>23</v>
      </c>
      <c r="C59" s="11">
        <v>3</v>
      </c>
      <c r="D59" s="12">
        <f t="shared" si="1"/>
        <v>13.043478260869565</v>
      </c>
      <c r="E59" s="13">
        <v>1.9285262078387699E-3</v>
      </c>
      <c r="F59" s="10" t="s">
        <v>142</v>
      </c>
      <c r="G59" s="21"/>
      <c r="H59" s="10" t="s">
        <v>248</v>
      </c>
    </row>
    <row r="60" spans="1:8" x14ac:dyDescent="0.25">
      <c r="A60" s="10" t="s">
        <v>143</v>
      </c>
      <c r="B60" s="11">
        <v>35</v>
      </c>
      <c r="C60" s="11">
        <v>4</v>
      </c>
      <c r="D60" s="12">
        <f t="shared" si="1"/>
        <v>11.428571428571429</v>
      </c>
      <c r="E60" s="13">
        <v>2.2175862998297601E-3</v>
      </c>
      <c r="F60" s="10" t="s">
        <v>144</v>
      </c>
      <c r="G60" s="21"/>
      <c r="H60" s="10" t="s">
        <v>248</v>
      </c>
    </row>
    <row r="61" spans="1:8" x14ac:dyDescent="0.25">
      <c r="A61" s="21" t="s">
        <v>147</v>
      </c>
      <c r="B61" s="22">
        <v>11</v>
      </c>
      <c r="C61" s="22">
        <v>2</v>
      </c>
      <c r="D61" s="23">
        <f t="shared" si="1"/>
        <v>18.181818181818183</v>
      </c>
      <c r="E61" s="24">
        <v>2.33736990175646E-3</v>
      </c>
      <c r="F61" s="21" t="s">
        <v>148</v>
      </c>
      <c r="G61" s="21"/>
      <c r="H61" s="21"/>
    </row>
    <row r="62" spans="1:8" x14ac:dyDescent="0.25">
      <c r="A62" s="21" t="s">
        <v>151</v>
      </c>
      <c r="B62" s="22">
        <v>99</v>
      </c>
      <c r="C62" s="22">
        <v>8</v>
      </c>
      <c r="D62" s="23">
        <f t="shared" si="1"/>
        <v>8.0808080808080813</v>
      </c>
      <c r="E62" s="24">
        <v>2.6035894713413799E-3</v>
      </c>
      <c r="F62" s="21" t="s">
        <v>152</v>
      </c>
      <c r="G62" s="21"/>
      <c r="H62" s="10" t="s">
        <v>248</v>
      </c>
    </row>
    <row r="63" spans="1:8" x14ac:dyDescent="0.25">
      <c r="A63" s="10" t="s">
        <v>155</v>
      </c>
      <c r="B63" s="11">
        <v>19</v>
      </c>
      <c r="C63" s="11">
        <v>3</v>
      </c>
      <c r="D63" s="12">
        <f t="shared" si="1"/>
        <v>15.789473684210526</v>
      </c>
      <c r="E63" s="13">
        <v>2.67592823059271E-3</v>
      </c>
      <c r="F63" s="10" t="s">
        <v>156</v>
      </c>
      <c r="G63" s="21"/>
      <c r="H63" s="10" t="s">
        <v>248</v>
      </c>
    </row>
    <row r="64" spans="1:8" x14ac:dyDescent="0.25">
      <c r="A64" s="10" t="s">
        <v>157</v>
      </c>
      <c r="B64" s="11">
        <v>19</v>
      </c>
      <c r="C64" s="11">
        <v>3</v>
      </c>
      <c r="D64" s="12">
        <f t="shared" si="1"/>
        <v>15.789473684210526</v>
      </c>
      <c r="E64" s="13">
        <v>2.67592823059271E-3</v>
      </c>
      <c r="F64" s="10" t="s">
        <v>156</v>
      </c>
      <c r="G64" s="21"/>
      <c r="H64" s="10" t="s">
        <v>248</v>
      </c>
    </row>
    <row r="65" spans="1:8" x14ac:dyDescent="0.25">
      <c r="A65" s="21" t="s">
        <v>158</v>
      </c>
      <c r="B65" s="22">
        <v>26</v>
      </c>
      <c r="C65" s="22">
        <v>3</v>
      </c>
      <c r="D65" s="23">
        <f t="shared" si="1"/>
        <v>11.538461538461538</v>
      </c>
      <c r="E65" s="24">
        <v>2.9302341288547401E-3</v>
      </c>
      <c r="F65" s="21" t="s">
        <v>159</v>
      </c>
      <c r="G65" s="21"/>
      <c r="H65" s="21"/>
    </row>
    <row r="66" spans="1:8" x14ac:dyDescent="0.25">
      <c r="A66" s="21" t="s">
        <v>160</v>
      </c>
      <c r="B66" s="22">
        <v>11</v>
      </c>
      <c r="C66" s="22">
        <v>2</v>
      </c>
      <c r="D66" s="23">
        <f t="shared" si="1"/>
        <v>18.181818181818183</v>
      </c>
      <c r="E66" s="24">
        <v>3.0239593251777598E-3</v>
      </c>
      <c r="F66" s="21" t="s">
        <v>161</v>
      </c>
      <c r="G66" s="21"/>
      <c r="H66" s="21"/>
    </row>
    <row r="67" spans="1:8" x14ac:dyDescent="0.25">
      <c r="A67" s="21" t="s">
        <v>166</v>
      </c>
      <c r="B67" s="22">
        <v>12</v>
      </c>
      <c r="C67" s="22">
        <v>2</v>
      </c>
      <c r="D67" s="23">
        <f t="shared" si="1"/>
        <v>16.666666666666664</v>
      </c>
      <c r="E67" s="24">
        <v>3.4222406806142E-3</v>
      </c>
      <c r="F67" s="21" t="s">
        <v>167</v>
      </c>
      <c r="G67" s="21"/>
      <c r="H67" s="21"/>
    </row>
    <row r="68" spans="1:8" x14ac:dyDescent="0.25">
      <c r="A68" s="10" t="s">
        <v>168</v>
      </c>
      <c r="B68" s="11">
        <v>12</v>
      </c>
      <c r="C68" s="11">
        <v>2</v>
      </c>
      <c r="D68" s="12">
        <f t="shared" si="1"/>
        <v>16.666666666666664</v>
      </c>
      <c r="E68" s="13">
        <v>3.4643658748663799E-3</v>
      </c>
      <c r="F68" s="10" t="s">
        <v>169</v>
      </c>
      <c r="G68" s="21"/>
      <c r="H68" s="10" t="s">
        <v>248</v>
      </c>
    </row>
    <row r="69" spans="1:8" x14ac:dyDescent="0.25">
      <c r="A69" s="10" t="s">
        <v>170</v>
      </c>
      <c r="B69" s="11">
        <v>12</v>
      </c>
      <c r="C69" s="11">
        <v>2</v>
      </c>
      <c r="D69" s="12">
        <f t="shared" si="1"/>
        <v>16.666666666666664</v>
      </c>
      <c r="E69" s="13">
        <v>3.4643658748663799E-3</v>
      </c>
      <c r="F69" s="10" t="s">
        <v>169</v>
      </c>
      <c r="G69" s="21"/>
      <c r="H69" s="10" t="s">
        <v>248</v>
      </c>
    </row>
    <row r="70" spans="1:8" x14ac:dyDescent="0.25">
      <c r="A70" s="21" t="s">
        <v>173</v>
      </c>
      <c r="B70" s="22">
        <v>12</v>
      </c>
      <c r="C70" s="22">
        <v>2</v>
      </c>
      <c r="D70" s="23">
        <f t="shared" si="1"/>
        <v>16.666666666666664</v>
      </c>
      <c r="E70" s="24">
        <v>3.80305228120166E-3</v>
      </c>
      <c r="F70" s="21" t="s">
        <v>174</v>
      </c>
      <c r="G70" s="21"/>
      <c r="H70" s="21"/>
    </row>
    <row r="71" spans="1:8" x14ac:dyDescent="0.25">
      <c r="A71" s="10" t="s">
        <v>175</v>
      </c>
      <c r="B71" s="11">
        <v>25</v>
      </c>
      <c r="C71" s="11">
        <v>3</v>
      </c>
      <c r="D71" s="12">
        <f t="shared" si="1"/>
        <v>12</v>
      </c>
      <c r="E71" s="13">
        <v>3.8947389487025098E-3</v>
      </c>
      <c r="F71" s="10" t="s">
        <v>176</v>
      </c>
      <c r="G71" s="10" t="s">
        <v>248</v>
      </c>
      <c r="H71" s="21"/>
    </row>
    <row r="72" spans="1:8" x14ac:dyDescent="0.25">
      <c r="A72" s="10" t="s">
        <v>177</v>
      </c>
      <c r="B72" s="11">
        <v>27</v>
      </c>
      <c r="C72" s="11">
        <v>3</v>
      </c>
      <c r="D72" s="12">
        <f t="shared" si="1"/>
        <v>11.111111111111111</v>
      </c>
      <c r="E72" s="13">
        <v>4.3508497698002699E-3</v>
      </c>
      <c r="F72" s="10" t="s">
        <v>178</v>
      </c>
      <c r="G72" s="10" t="s">
        <v>248</v>
      </c>
      <c r="H72" s="21"/>
    </row>
    <row r="73" spans="1:8" x14ac:dyDescent="0.25">
      <c r="A73" s="21" t="s">
        <v>181</v>
      </c>
      <c r="B73" s="22">
        <v>239</v>
      </c>
      <c r="C73" s="22">
        <v>14</v>
      </c>
      <c r="D73" s="23">
        <f t="shared" si="1"/>
        <v>5.8577405857740583</v>
      </c>
      <c r="E73" s="24">
        <v>4.5340472557844702E-3</v>
      </c>
      <c r="F73" s="21" t="s">
        <v>182</v>
      </c>
      <c r="G73" s="21"/>
      <c r="H73" s="21"/>
    </row>
    <row r="74" spans="1:8" x14ac:dyDescent="0.25">
      <c r="A74" s="10" t="s">
        <v>185</v>
      </c>
      <c r="B74" s="11">
        <v>12</v>
      </c>
      <c r="C74" s="11">
        <v>2</v>
      </c>
      <c r="D74" s="12">
        <f t="shared" si="1"/>
        <v>16.666666666666664</v>
      </c>
      <c r="E74" s="13">
        <v>4.9063254958714901E-3</v>
      </c>
      <c r="F74" s="10" t="s">
        <v>186</v>
      </c>
      <c r="G74" s="21"/>
      <c r="H74" s="25" t="s">
        <v>248</v>
      </c>
    </row>
    <row r="75" spans="1:8" x14ac:dyDescent="0.25">
      <c r="A75" s="21" t="s">
        <v>187</v>
      </c>
      <c r="B75" s="22">
        <v>14</v>
      </c>
      <c r="C75" s="22">
        <v>2</v>
      </c>
      <c r="D75" s="23">
        <f t="shared" si="1"/>
        <v>14.285714285714285</v>
      </c>
      <c r="E75" s="24">
        <v>5.1102577257794704E-3</v>
      </c>
      <c r="F75" s="21" t="s">
        <v>188</v>
      </c>
      <c r="G75" s="21"/>
      <c r="H75" s="21"/>
    </row>
    <row r="76" spans="1:8" x14ac:dyDescent="0.25">
      <c r="A76" s="21" t="s">
        <v>189</v>
      </c>
      <c r="B76" s="22">
        <v>14</v>
      </c>
      <c r="C76" s="22">
        <v>2</v>
      </c>
      <c r="D76" s="23">
        <f t="shared" si="1"/>
        <v>14.285714285714285</v>
      </c>
      <c r="E76" s="24">
        <v>5.1102577257794704E-3</v>
      </c>
      <c r="F76" s="21" t="s">
        <v>188</v>
      </c>
      <c r="G76" s="21"/>
      <c r="H76" s="21"/>
    </row>
    <row r="77" spans="1:8" x14ac:dyDescent="0.25">
      <c r="A77" s="21" t="s">
        <v>190</v>
      </c>
      <c r="B77" s="22">
        <v>15</v>
      </c>
      <c r="C77" s="22">
        <v>2</v>
      </c>
      <c r="D77" s="23">
        <f t="shared" si="1"/>
        <v>13.333333333333334</v>
      </c>
      <c r="E77" s="24">
        <v>5.3364920474843602E-3</v>
      </c>
      <c r="F77" s="21" t="s">
        <v>191</v>
      </c>
      <c r="G77" s="21"/>
      <c r="H77" s="21"/>
    </row>
    <row r="78" spans="1:8" x14ac:dyDescent="0.25">
      <c r="A78" s="21" t="s">
        <v>192</v>
      </c>
      <c r="B78" s="22">
        <v>33</v>
      </c>
      <c r="C78" s="22">
        <v>4</v>
      </c>
      <c r="D78" s="23">
        <f t="shared" si="1"/>
        <v>12.121212121212121</v>
      </c>
      <c r="E78" s="24">
        <v>5.4885870228529804E-3</v>
      </c>
      <c r="F78" s="21" t="s">
        <v>193</v>
      </c>
      <c r="G78" s="21"/>
      <c r="H78" s="21"/>
    </row>
    <row r="79" spans="1:8" x14ac:dyDescent="0.25">
      <c r="A79" s="21" t="s">
        <v>194</v>
      </c>
      <c r="B79" s="22">
        <v>35</v>
      </c>
      <c r="C79" s="22">
        <v>4</v>
      </c>
      <c r="D79" s="23">
        <f t="shared" si="1"/>
        <v>11.428571428571429</v>
      </c>
      <c r="E79" s="24">
        <v>5.7968811373772001E-3</v>
      </c>
      <c r="F79" s="21" t="s">
        <v>195</v>
      </c>
      <c r="G79" s="21"/>
      <c r="H79" s="21"/>
    </row>
    <row r="80" spans="1:8" x14ac:dyDescent="0.25">
      <c r="A80" s="21" t="s">
        <v>196</v>
      </c>
      <c r="B80" s="22">
        <v>14</v>
      </c>
      <c r="C80" s="22">
        <v>2</v>
      </c>
      <c r="D80" s="23">
        <f t="shared" si="1"/>
        <v>14.285714285714285</v>
      </c>
      <c r="E80" s="24">
        <v>6.1588738197264998E-3</v>
      </c>
      <c r="F80" s="21" t="s">
        <v>197</v>
      </c>
      <c r="G80" s="21"/>
      <c r="H80" s="21"/>
    </row>
    <row r="81" spans="1:8" x14ac:dyDescent="0.25">
      <c r="A81" s="15" t="s">
        <v>202</v>
      </c>
      <c r="B81" s="16">
        <v>15</v>
      </c>
      <c r="C81" s="16">
        <v>2</v>
      </c>
      <c r="D81" s="17">
        <f t="shared" si="1"/>
        <v>13.333333333333334</v>
      </c>
      <c r="E81" s="18">
        <v>6.81435336872148E-3</v>
      </c>
      <c r="F81" s="15" t="s">
        <v>203</v>
      </c>
      <c r="G81" s="15" t="s">
        <v>248</v>
      </c>
      <c r="H81" s="15" t="s">
        <v>248</v>
      </c>
    </row>
    <row r="82" spans="1:8" x14ac:dyDescent="0.25">
      <c r="A82" s="21" t="s">
        <v>204</v>
      </c>
      <c r="B82" s="22">
        <v>13</v>
      </c>
      <c r="C82" s="22">
        <v>2</v>
      </c>
      <c r="D82" s="23">
        <f t="shared" si="1"/>
        <v>15.384615384615385</v>
      </c>
      <c r="E82" s="24">
        <v>7.01574795982517E-3</v>
      </c>
      <c r="F82" s="21" t="s">
        <v>205</v>
      </c>
      <c r="G82" s="21"/>
      <c r="H82" s="21"/>
    </row>
    <row r="83" spans="1:8" x14ac:dyDescent="0.25">
      <c r="A83" s="21" t="s">
        <v>212</v>
      </c>
      <c r="B83" s="22">
        <v>15</v>
      </c>
      <c r="C83" s="22">
        <v>2</v>
      </c>
      <c r="D83" s="23">
        <f t="shared" si="1"/>
        <v>13.333333333333334</v>
      </c>
      <c r="E83" s="24">
        <v>8.2775498128055906E-3</v>
      </c>
      <c r="F83" s="21" t="s">
        <v>213</v>
      </c>
      <c r="G83" s="21"/>
      <c r="H83" s="21"/>
    </row>
    <row r="84" spans="1:8" x14ac:dyDescent="0.25">
      <c r="A84" s="21" t="s">
        <v>214</v>
      </c>
      <c r="B84" s="22">
        <v>47</v>
      </c>
      <c r="C84" s="22">
        <v>4</v>
      </c>
      <c r="D84" s="23">
        <f t="shared" si="1"/>
        <v>8.5106382978723403</v>
      </c>
      <c r="E84" s="24">
        <v>9.3759489802028202E-3</v>
      </c>
      <c r="F84" s="21" t="s">
        <v>215</v>
      </c>
      <c r="G84" s="21"/>
      <c r="H84" s="21"/>
    </row>
    <row r="85" spans="1:8" x14ac:dyDescent="0.25">
      <c r="A85" s="10" t="s">
        <v>216</v>
      </c>
      <c r="B85" s="11">
        <v>16</v>
      </c>
      <c r="C85" s="11">
        <v>2</v>
      </c>
      <c r="D85" s="12">
        <f t="shared" si="1"/>
        <v>12.5</v>
      </c>
      <c r="E85" s="13">
        <v>9.6259712797968893E-3</v>
      </c>
      <c r="F85" s="10" t="s">
        <v>217</v>
      </c>
      <c r="G85" s="21"/>
      <c r="H85" s="10" t="s">
        <v>248</v>
      </c>
    </row>
    <row r="86" spans="1:8" x14ac:dyDescent="0.25">
      <c r="A86" s="10" t="s">
        <v>218</v>
      </c>
      <c r="B86" s="11">
        <v>15</v>
      </c>
      <c r="C86" s="11">
        <v>2</v>
      </c>
      <c r="D86" s="12">
        <f t="shared" si="1"/>
        <v>13.333333333333334</v>
      </c>
      <c r="E86" s="13">
        <v>9.7524686688829701E-3</v>
      </c>
      <c r="F86" s="10" t="s">
        <v>219</v>
      </c>
      <c r="G86" s="21"/>
      <c r="H86" s="10" t="s">
        <v>248</v>
      </c>
    </row>
    <row r="87" spans="1:8" x14ac:dyDescent="0.25">
      <c r="A87" s="10" t="s">
        <v>220</v>
      </c>
      <c r="B87" s="11">
        <v>16</v>
      </c>
      <c r="C87" s="11">
        <v>2</v>
      </c>
      <c r="D87" s="12">
        <f t="shared" si="1"/>
        <v>12.5</v>
      </c>
      <c r="E87" s="13">
        <v>1.0806810354031301E-2</v>
      </c>
      <c r="F87" s="10" t="s">
        <v>221</v>
      </c>
      <c r="G87" s="21"/>
      <c r="H87" s="10" t="s">
        <v>248</v>
      </c>
    </row>
    <row r="88" spans="1:8" x14ac:dyDescent="0.25">
      <c r="A88" s="21" t="s">
        <v>224</v>
      </c>
      <c r="B88" s="22">
        <v>16</v>
      </c>
      <c r="C88" s="22">
        <v>2</v>
      </c>
      <c r="D88" s="23">
        <f t="shared" si="1"/>
        <v>12.5</v>
      </c>
      <c r="E88" s="24">
        <v>1.1320177219362701E-2</v>
      </c>
      <c r="F88" s="21" t="s">
        <v>225</v>
      </c>
      <c r="G88" s="21"/>
      <c r="H88" s="21"/>
    </row>
    <row r="89" spans="1:8" x14ac:dyDescent="0.25">
      <c r="A89" s="21" t="s">
        <v>226</v>
      </c>
      <c r="B89" s="22">
        <v>16</v>
      </c>
      <c r="C89" s="22">
        <v>2</v>
      </c>
      <c r="D89" s="23">
        <f t="shared" si="1"/>
        <v>12.5</v>
      </c>
      <c r="E89" s="24">
        <v>1.1320177219362701E-2</v>
      </c>
      <c r="F89" s="21" t="s">
        <v>225</v>
      </c>
      <c r="G89" s="21"/>
      <c r="H89" s="21"/>
    </row>
    <row r="90" spans="1:8" x14ac:dyDescent="0.25">
      <c r="A90" s="21" t="s">
        <v>227</v>
      </c>
      <c r="B90" s="22">
        <v>16</v>
      </c>
      <c r="C90" s="22">
        <v>2</v>
      </c>
      <c r="D90" s="23">
        <f t="shared" si="1"/>
        <v>12.5</v>
      </c>
      <c r="E90" s="24">
        <v>1.1320177219362701E-2</v>
      </c>
      <c r="F90" s="21" t="s">
        <v>225</v>
      </c>
      <c r="G90" s="21"/>
      <c r="H90" s="21"/>
    </row>
    <row r="91" spans="1:8" x14ac:dyDescent="0.25">
      <c r="A91" s="21" t="s">
        <v>228</v>
      </c>
      <c r="B91" s="22">
        <v>16</v>
      </c>
      <c r="C91" s="22">
        <v>2</v>
      </c>
      <c r="D91" s="23">
        <f t="shared" si="1"/>
        <v>12.5</v>
      </c>
      <c r="E91" s="24">
        <v>1.1320177219362701E-2</v>
      </c>
      <c r="F91" s="21" t="s">
        <v>225</v>
      </c>
      <c r="G91" s="21"/>
      <c r="H91" s="21"/>
    </row>
    <row r="92" spans="1:8" x14ac:dyDescent="0.25">
      <c r="A92" s="21" t="s">
        <v>229</v>
      </c>
      <c r="B92" s="22">
        <v>16</v>
      </c>
      <c r="C92" s="22">
        <v>2</v>
      </c>
      <c r="D92" s="23">
        <f t="shared" si="1"/>
        <v>12.5</v>
      </c>
      <c r="E92" s="24">
        <v>1.1320177219362701E-2</v>
      </c>
      <c r="F92" s="21" t="s">
        <v>225</v>
      </c>
      <c r="G92" s="21"/>
      <c r="H92" s="21"/>
    </row>
    <row r="93" spans="1:8" x14ac:dyDescent="0.25">
      <c r="A93" s="21" t="s">
        <v>230</v>
      </c>
      <c r="B93" s="22">
        <v>16</v>
      </c>
      <c r="C93" s="22">
        <v>2</v>
      </c>
      <c r="D93" s="23">
        <f t="shared" si="1"/>
        <v>12.5</v>
      </c>
      <c r="E93" s="24">
        <v>1.1320177219362701E-2</v>
      </c>
      <c r="F93" s="21" t="s">
        <v>225</v>
      </c>
      <c r="G93" s="21"/>
      <c r="H93" s="21"/>
    </row>
    <row r="94" spans="1:8" x14ac:dyDescent="0.25">
      <c r="A94" s="21" t="s">
        <v>231</v>
      </c>
      <c r="B94" s="22">
        <v>17</v>
      </c>
      <c r="C94" s="22">
        <v>2</v>
      </c>
      <c r="D94" s="23">
        <f t="shared" si="1"/>
        <v>11.76470588235294</v>
      </c>
      <c r="E94" s="24">
        <v>1.2428514920202799E-2</v>
      </c>
      <c r="F94" s="21" t="s">
        <v>232</v>
      </c>
      <c r="G94" s="21"/>
      <c r="H94" s="21"/>
    </row>
    <row r="95" spans="1:8" x14ac:dyDescent="0.25">
      <c r="A95" s="21" t="s">
        <v>233</v>
      </c>
      <c r="B95" s="22">
        <v>32</v>
      </c>
      <c r="C95" s="22">
        <v>3</v>
      </c>
      <c r="D95" s="23">
        <f t="shared" si="1"/>
        <v>9.375</v>
      </c>
      <c r="E95" s="24">
        <v>1.3451514256058599E-2</v>
      </c>
      <c r="F95" s="21" t="s">
        <v>234</v>
      </c>
      <c r="G95" s="21"/>
      <c r="H95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28" sqref="E28"/>
    </sheetView>
  </sheetViews>
  <sheetFormatPr defaultRowHeight="15" x14ac:dyDescent="0.25"/>
  <cols>
    <col min="1" max="1" width="78.28515625" customWidth="1"/>
    <col min="2" max="2" width="17.85546875" customWidth="1"/>
    <col min="3" max="3" width="19.140625" customWidth="1"/>
    <col min="4" max="4" width="14.5703125" customWidth="1"/>
    <col min="5" max="5" width="15.85546875" customWidth="1"/>
    <col min="6" max="6" width="72.28515625" customWidth="1"/>
    <col min="7" max="7" width="12.28515625" customWidth="1"/>
    <col min="8" max="8" width="13" customWidth="1"/>
  </cols>
  <sheetData>
    <row r="1" spans="1:8" x14ac:dyDescent="0.25">
      <c r="A1" s="4" t="s">
        <v>247</v>
      </c>
      <c r="B1" s="5"/>
      <c r="C1" s="5"/>
      <c r="D1" s="5"/>
      <c r="E1" s="5"/>
      <c r="F1" s="5"/>
      <c r="G1" s="19"/>
      <c r="H1" s="19"/>
    </row>
    <row r="2" spans="1:8" x14ac:dyDescent="0.25">
      <c r="A2" s="4" t="s">
        <v>250</v>
      </c>
      <c r="B2" s="5"/>
      <c r="C2" s="5"/>
      <c r="D2" s="5"/>
      <c r="E2" s="5"/>
      <c r="F2" s="5"/>
      <c r="G2" s="19"/>
      <c r="H2" s="19"/>
    </row>
    <row r="3" spans="1:8" ht="66.75" customHeight="1" x14ac:dyDescent="0.25">
      <c r="A3" s="6" t="s">
        <v>241</v>
      </c>
      <c r="B3" s="7" t="s">
        <v>244</v>
      </c>
      <c r="C3" s="8" t="s">
        <v>245</v>
      </c>
      <c r="D3" s="6" t="s">
        <v>246</v>
      </c>
      <c r="E3" s="9" t="s">
        <v>242</v>
      </c>
      <c r="F3" s="6" t="s">
        <v>243</v>
      </c>
      <c r="G3" s="20" t="s">
        <v>251</v>
      </c>
      <c r="H3" s="20" t="s">
        <v>252</v>
      </c>
    </row>
    <row r="4" spans="1:8" x14ac:dyDescent="0.25">
      <c r="A4" s="21" t="s">
        <v>0</v>
      </c>
      <c r="B4" s="22">
        <v>11</v>
      </c>
      <c r="C4" s="22">
        <v>4</v>
      </c>
      <c r="D4" s="23">
        <v>36.363636363636367</v>
      </c>
      <c r="E4" s="24">
        <v>1.1494959338502801E-11</v>
      </c>
      <c r="F4" s="21" t="s">
        <v>1</v>
      </c>
      <c r="G4" s="21"/>
      <c r="H4" s="21"/>
    </row>
    <row r="5" spans="1:8" x14ac:dyDescent="0.25">
      <c r="A5" s="10" t="s">
        <v>14</v>
      </c>
      <c r="B5" s="11">
        <v>75</v>
      </c>
      <c r="C5" s="11">
        <v>9</v>
      </c>
      <c r="D5" s="12">
        <v>12</v>
      </c>
      <c r="E5" s="13">
        <v>5.9556341709188396E-6</v>
      </c>
      <c r="F5" s="10" t="s">
        <v>15</v>
      </c>
      <c r="G5" s="21"/>
      <c r="H5" s="10" t="s">
        <v>248</v>
      </c>
    </row>
    <row r="6" spans="1:8" x14ac:dyDescent="0.25">
      <c r="A6" s="15" t="s">
        <v>16</v>
      </c>
      <c r="B6" s="16">
        <v>79</v>
      </c>
      <c r="C6" s="16">
        <v>9</v>
      </c>
      <c r="D6" s="17">
        <v>11.39240506329114</v>
      </c>
      <c r="E6" s="18">
        <v>8.8324580495332796E-6</v>
      </c>
      <c r="F6" s="15" t="s">
        <v>17</v>
      </c>
      <c r="G6" s="15" t="s">
        <v>248</v>
      </c>
      <c r="H6" s="15" t="s">
        <v>248</v>
      </c>
    </row>
    <row r="7" spans="1:8" x14ac:dyDescent="0.25">
      <c r="A7" s="15" t="s">
        <v>18</v>
      </c>
      <c r="B7" s="16">
        <v>282</v>
      </c>
      <c r="C7" s="16">
        <v>21</v>
      </c>
      <c r="D7" s="17">
        <v>7.4468085106382977</v>
      </c>
      <c r="E7" s="18">
        <v>1.3025466291282101E-5</v>
      </c>
      <c r="F7" s="15" t="s">
        <v>19</v>
      </c>
      <c r="G7" s="15" t="s">
        <v>248</v>
      </c>
      <c r="H7" s="15" t="s">
        <v>248</v>
      </c>
    </row>
    <row r="8" spans="1:8" x14ac:dyDescent="0.25">
      <c r="A8" s="21" t="s">
        <v>46</v>
      </c>
      <c r="B8" s="22">
        <v>17</v>
      </c>
      <c r="C8" s="22">
        <v>3</v>
      </c>
      <c r="D8" s="23">
        <v>17.647058823529413</v>
      </c>
      <c r="E8" s="24">
        <v>2.6208891480785702E-4</v>
      </c>
      <c r="F8" s="21" t="s">
        <v>47</v>
      </c>
      <c r="G8" s="21"/>
      <c r="H8" s="21"/>
    </row>
    <row r="9" spans="1:8" x14ac:dyDescent="0.25">
      <c r="A9" s="21" t="s">
        <v>48</v>
      </c>
      <c r="B9" s="22">
        <v>17</v>
      </c>
      <c r="C9" s="22">
        <v>3</v>
      </c>
      <c r="D9" s="23">
        <v>17.647058823529413</v>
      </c>
      <c r="E9" s="24">
        <v>2.6431823136038E-4</v>
      </c>
      <c r="F9" s="21" t="s">
        <v>49</v>
      </c>
      <c r="G9" s="21"/>
      <c r="H9" s="21"/>
    </row>
    <row r="10" spans="1:8" x14ac:dyDescent="0.25">
      <c r="A10" s="10" t="s">
        <v>50</v>
      </c>
      <c r="B10" s="11">
        <v>17</v>
      </c>
      <c r="C10" s="11">
        <v>3</v>
      </c>
      <c r="D10" s="12">
        <v>17.647058823529413</v>
      </c>
      <c r="E10" s="13">
        <v>3.12773385072019E-4</v>
      </c>
      <c r="F10" s="10" t="s">
        <v>51</v>
      </c>
      <c r="G10" s="21"/>
      <c r="H10" s="10" t="s">
        <v>248</v>
      </c>
    </row>
    <row r="11" spans="1:8" x14ac:dyDescent="0.25">
      <c r="A11" s="21" t="s">
        <v>62</v>
      </c>
      <c r="B11" s="22">
        <v>10</v>
      </c>
      <c r="C11" s="22">
        <v>2</v>
      </c>
      <c r="D11" s="23">
        <v>20</v>
      </c>
      <c r="E11" s="24">
        <v>4.6683972284225299E-4</v>
      </c>
      <c r="F11" s="21" t="s">
        <v>63</v>
      </c>
      <c r="G11" s="21"/>
      <c r="H11" s="21"/>
    </row>
    <row r="12" spans="1:8" x14ac:dyDescent="0.25">
      <c r="A12" s="10" t="s">
        <v>80</v>
      </c>
      <c r="B12" s="11">
        <v>11</v>
      </c>
      <c r="C12" s="11">
        <v>2</v>
      </c>
      <c r="D12" s="12">
        <v>18.181818181818183</v>
      </c>
      <c r="E12" s="13">
        <v>6.8000319270070304E-4</v>
      </c>
      <c r="F12" s="10" t="s">
        <v>59</v>
      </c>
      <c r="G12" s="21"/>
      <c r="H12" s="10" t="s">
        <v>248</v>
      </c>
    </row>
    <row r="13" spans="1:8" x14ac:dyDescent="0.25">
      <c r="A13" s="10" t="s">
        <v>81</v>
      </c>
      <c r="B13" s="11">
        <v>11</v>
      </c>
      <c r="C13" s="11">
        <v>2</v>
      </c>
      <c r="D13" s="12">
        <v>18.181818181818183</v>
      </c>
      <c r="E13" s="13">
        <v>6.8000319270070304E-4</v>
      </c>
      <c r="F13" s="10" t="s">
        <v>59</v>
      </c>
      <c r="G13" s="21"/>
      <c r="H13" s="10" t="s">
        <v>248</v>
      </c>
    </row>
    <row r="14" spans="1:8" x14ac:dyDescent="0.25">
      <c r="A14" s="10" t="s">
        <v>89</v>
      </c>
      <c r="B14" s="11">
        <v>10</v>
      </c>
      <c r="C14" s="11">
        <v>2</v>
      </c>
      <c r="D14" s="12">
        <v>20</v>
      </c>
      <c r="E14" s="13">
        <v>7.9815858338650597E-4</v>
      </c>
      <c r="F14" s="10" t="s">
        <v>90</v>
      </c>
      <c r="G14" s="21"/>
      <c r="H14" s="10" t="s">
        <v>248</v>
      </c>
    </row>
    <row r="15" spans="1:8" x14ac:dyDescent="0.25">
      <c r="A15" s="10" t="s">
        <v>139</v>
      </c>
      <c r="B15" s="11">
        <v>31</v>
      </c>
      <c r="C15" s="11">
        <v>4</v>
      </c>
      <c r="D15" s="12">
        <v>12.903225806451612</v>
      </c>
      <c r="E15" s="13">
        <v>1.84059002518602E-3</v>
      </c>
      <c r="F15" s="10" t="s">
        <v>140</v>
      </c>
      <c r="G15" s="10" t="s">
        <v>248</v>
      </c>
      <c r="H15" s="21"/>
    </row>
    <row r="16" spans="1:8" x14ac:dyDescent="0.25">
      <c r="A16" s="21" t="s">
        <v>149</v>
      </c>
      <c r="B16" s="22">
        <v>12</v>
      </c>
      <c r="C16" s="22">
        <v>2</v>
      </c>
      <c r="D16" s="23">
        <v>16.666666666666664</v>
      </c>
      <c r="E16" s="24">
        <v>2.3635989036048998E-3</v>
      </c>
      <c r="F16" s="21" t="s">
        <v>150</v>
      </c>
      <c r="G16" s="21"/>
      <c r="H16" s="21"/>
    </row>
    <row r="17" spans="1:8" x14ac:dyDescent="0.25">
      <c r="A17" s="21" t="s">
        <v>162</v>
      </c>
      <c r="B17" s="22">
        <v>12</v>
      </c>
      <c r="C17" s="22">
        <v>2</v>
      </c>
      <c r="D17" s="23">
        <v>16.666666666666664</v>
      </c>
      <c r="E17" s="24">
        <v>3.02554318558037E-3</v>
      </c>
      <c r="F17" s="21" t="s">
        <v>163</v>
      </c>
      <c r="G17" s="21"/>
      <c r="H17" s="21"/>
    </row>
    <row r="18" spans="1:8" x14ac:dyDescent="0.25">
      <c r="A18" s="21" t="s">
        <v>164</v>
      </c>
      <c r="B18" s="22">
        <v>12</v>
      </c>
      <c r="C18" s="22">
        <v>2</v>
      </c>
      <c r="D18" s="23">
        <v>16.666666666666664</v>
      </c>
      <c r="E18" s="24">
        <v>3.4083012063821799E-3</v>
      </c>
      <c r="F18" s="21" t="s">
        <v>165</v>
      </c>
      <c r="G18" s="21"/>
      <c r="H18" s="21"/>
    </row>
    <row r="19" spans="1:8" x14ac:dyDescent="0.25">
      <c r="A19" s="10" t="s">
        <v>183</v>
      </c>
      <c r="B19" s="11">
        <v>13</v>
      </c>
      <c r="C19" s="11">
        <v>2</v>
      </c>
      <c r="D19" s="12">
        <v>15.384615384615385</v>
      </c>
      <c r="E19" s="13">
        <v>4.6646713325987797E-3</v>
      </c>
      <c r="F19" s="10" t="s">
        <v>184</v>
      </c>
      <c r="G19" s="21"/>
      <c r="H19" s="10" t="s">
        <v>248</v>
      </c>
    </row>
    <row r="20" spans="1:8" x14ac:dyDescent="0.25">
      <c r="A20" s="10" t="s">
        <v>200</v>
      </c>
      <c r="B20" s="11">
        <v>11</v>
      </c>
      <c r="C20" s="11">
        <v>2</v>
      </c>
      <c r="D20" s="12">
        <v>18.181818181818183</v>
      </c>
      <c r="E20" s="13">
        <v>6.29562201566002E-3</v>
      </c>
      <c r="F20" s="10" t="s">
        <v>201</v>
      </c>
      <c r="G20" s="21"/>
      <c r="H20" s="10" t="s">
        <v>248</v>
      </c>
    </row>
    <row r="21" spans="1:8" x14ac:dyDescent="0.25">
      <c r="A21" s="21" t="s">
        <v>206</v>
      </c>
      <c r="B21" s="22">
        <v>45</v>
      </c>
      <c r="C21" s="22">
        <v>4</v>
      </c>
      <c r="D21" s="23">
        <v>8.8888888888888893</v>
      </c>
      <c r="E21" s="24">
        <v>7.6423895373316101E-3</v>
      </c>
      <c r="F21" s="21" t="s">
        <v>207</v>
      </c>
      <c r="G21" s="21"/>
      <c r="H21" s="21"/>
    </row>
    <row r="22" spans="1:8" x14ac:dyDescent="0.25">
      <c r="A22" s="21" t="s">
        <v>210</v>
      </c>
      <c r="B22" s="22">
        <v>14</v>
      </c>
      <c r="C22" s="22">
        <v>2</v>
      </c>
      <c r="D22" s="23">
        <v>14.285714285714285</v>
      </c>
      <c r="E22" s="24">
        <v>8.2277824890249207E-3</v>
      </c>
      <c r="F22" s="21" t="s">
        <v>211</v>
      </c>
      <c r="G22" s="21"/>
      <c r="H22" s="21"/>
    </row>
    <row r="23" spans="1:8" x14ac:dyDescent="0.25">
      <c r="A23" s="21" t="s">
        <v>222</v>
      </c>
      <c r="B23" s="22">
        <v>994</v>
      </c>
      <c r="C23" s="22">
        <v>42</v>
      </c>
      <c r="D23" s="23">
        <v>4.225352112676056</v>
      </c>
      <c r="E23" s="24">
        <v>1.08284081244211E-2</v>
      </c>
      <c r="F23" s="21" t="s">
        <v>223</v>
      </c>
      <c r="G23" s="21" t="s">
        <v>249</v>
      </c>
      <c r="H23" s="21"/>
    </row>
    <row r="24" spans="1:8" x14ac:dyDescent="0.25">
      <c r="A24" s="21" t="s">
        <v>235</v>
      </c>
      <c r="B24" s="22">
        <v>31</v>
      </c>
      <c r="C24" s="22">
        <v>3</v>
      </c>
      <c r="D24" s="23">
        <v>9.67741935483871</v>
      </c>
      <c r="E24" s="24">
        <v>1.39053458670412E-2</v>
      </c>
      <c r="F24" s="21" t="s">
        <v>236</v>
      </c>
      <c r="G24" s="21"/>
      <c r="H24" s="21"/>
    </row>
    <row r="25" spans="1:8" x14ac:dyDescent="0.25">
      <c r="A25" t="s">
        <v>239</v>
      </c>
      <c r="B25" s="1">
        <v>18</v>
      </c>
      <c r="C25" s="1">
        <v>2</v>
      </c>
      <c r="D25" s="3">
        <v>11.111111111111111</v>
      </c>
      <c r="E25" s="2">
        <v>1.6463375778585702E-2</v>
      </c>
      <c r="F25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24" sqref="A24"/>
    </sheetView>
  </sheetViews>
  <sheetFormatPr defaultRowHeight="15" x14ac:dyDescent="0.25"/>
  <cols>
    <col min="1" max="1" width="78.28515625" customWidth="1"/>
    <col min="2" max="2" width="17.85546875" customWidth="1"/>
    <col min="3" max="3" width="19.140625" customWidth="1"/>
    <col min="4" max="4" width="14.5703125" customWidth="1"/>
    <col min="5" max="5" width="15.85546875" customWidth="1"/>
    <col min="6" max="6" width="72.28515625" customWidth="1"/>
    <col min="7" max="7" width="12.5703125" customWidth="1"/>
    <col min="8" max="8" width="13.140625" customWidth="1"/>
  </cols>
  <sheetData>
    <row r="1" spans="1:8" x14ac:dyDescent="0.25">
      <c r="A1" s="4" t="s">
        <v>247</v>
      </c>
      <c r="B1" s="5"/>
      <c r="C1" s="5"/>
      <c r="D1" s="5"/>
      <c r="E1" s="5"/>
      <c r="F1" s="5"/>
      <c r="G1" s="19"/>
      <c r="H1" s="19"/>
    </row>
    <row r="2" spans="1:8" x14ac:dyDescent="0.25">
      <c r="A2" s="4" t="s">
        <v>250</v>
      </c>
      <c r="B2" s="5"/>
      <c r="C2" s="5"/>
      <c r="D2" s="5"/>
      <c r="E2" s="5"/>
      <c r="F2" s="5"/>
      <c r="G2" s="19"/>
      <c r="H2" s="19"/>
    </row>
    <row r="3" spans="1:8" ht="61.5" customHeight="1" x14ac:dyDescent="0.25">
      <c r="A3" s="6" t="s">
        <v>241</v>
      </c>
      <c r="B3" s="7" t="s">
        <v>244</v>
      </c>
      <c r="C3" s="8" t="s">
        <v>245</v>
      </c>
      <c r="D3" s="6" t="s">
        <v>246</v>
      </c>
      <c r="E3" s="9" t="s">
        <v>242</v>
      </c>
      <c r="F3" s="6" t="s">
        <v>243</v>
      </c>
      <c r="G3" s="20" t="s">
        <v>251</v>
      </c>
      <c r="H3" s="20" t="s">
        <v>252</v>
      </c>
    </row>
    <row r="4" spans="1:8" x14ac:dyDescent="0.25">
      <c r="A4" s="21" t="s">
        <v>10</v>
      </c>
      <c r="B4" s="22">
        <v>12</v>
      </c>
      <c r="C4" s="22">
        <v>3</v>
      </c>
      <c r="D4" s="23">
        <v>25</v>
      </c>
      <c r="E4" s="24">
        <v>2.31176492546278E-6</v>
      </c>
      <c r="F4" s="21" t="s">
        <v>11</v>
      </c>
      <c r="G4" s="21"/>
      <c r="H4" s="21"/>
    </row>
    <row r="5" spans="1:8" x14ac:dyDescent="0.25">
      <c r="A5" s="21" t="s">
        <v>82</v>
      </c>
      <c r="B5" s="22">
        <v>10</v>
      </c>
      <c r="C5" s="22">
        <v>2</v>
      </c>
      <c r="D5" s="23">
        <v>20</v>
      </c>
      <c r="E5" s="24">
        <v>6.8082867599113803E-4</v>
      </c>
      <c r="F5" s="21" t="s">
        <v>83</v>
      </c>
      <c r="G5" s="21"/>
      <c r="H5" s="21"/>
    </row>
    <row r="6" spans="1:8" x14ac:dyDescent="0.25">
      <c r="A6" s="10" t="s">
        <v>109</v>
      </c>
      <c r="B6" s="11">
        <v>289</v>
      </c>
      <c r="C6" s="11">
        <v>19</v>
      </c>
      <c r="D6" s="12">
        <v>6.5743944636678195</v>
      </c>
      <c r="E6" s="13">
        <v>1.2303801800438801E-3</v>
      </c>
      <c r="F6" s="10" t="s">
        <v>110</v>
      </c>
      <c r="G6" s="10" t="s">
        <v>248</v>
      </c>
      <c r="H6" s="21"/>
    </row>
    <row r="7" spans="1:8" x14ac:dyDescent="0.25">
      <c r="A7" s="21" t="s">
        <v>119</v>
      </c>
      <c r="B7" s="22">
        <v>22</v>
      </c>
      <c r="C7" s="22">
        <v>3</v>
      </c>
      <c r="D7" s="23">
        <v>13.636363636363635</v>
      </c>
      <c r="E7" s="24">
        <v>1.4252587637346801E-3</v>
      </c>
      <c r="F7" s="21" t="s">
        <v>120</v>
      </c>
      <c r="G7" s="21"/>
      <c r="H7" s="21"/>
    </row>
    <row r="8" spans="1:8" x14ac:dyDescent="0.25">
      <c r="A8" s="10" t="s">
        <v>125</v>
      </c>
      <c r="B8" s="11">
        <v>34</v>
      </c>
      <c r="C8" s="11">
        <v>4</v>
      </c>
      <c r="D8" s="12">
        <v>11.76470588235294</v>
      </c>
      <c r="E8" s="13">
        <v>1.4821006803378499E-3</v>
      </c>
      <c r="F8" s="10" t="s">
        <v>126</v>
      </c>
      <c r="G8" s="10" t="s">
        <v>248</v>
      </c>
      <c r="H8" s="21"/>
    </row>
    <row r="9" spans="1:8" x14ac:dyDescent="0.25">
      <c r="A9" s="10" t="s">
        <v>145</v>
      </c>
      <c r="B9" s="11">
        <v>39</v>
      </c>
      <c r="C9" s="11">
        <v>4</v>
      </c>
      <c r="D9" s="12">
        <v>10.256410256410255</v>
      </c>
      <c r="E9" s="13">
        <v>2.2917052399508502E-3</v>
      </c>
      <c r="F9" s="10" t="s">
        <v>146</v>
      </c>
      <c r="G9" s="21"/>
      <c r="H9" s="10" t="s">
        <v>248</v>
      </c>
    </row>
    <row r="10" spans="1:8" x14ac:dyDescent="0.25">
      <c r="A10" s="21" t="s">
        <v>153</v>
      </c>
      <c r="B10" s="22">
        <v>39</v>
      </c>
      <c r="C10" s="22">
        <v>4</v>
      </c>
      <c r="D10" s="23">
        <v>10.256410256410255</v>
      </c>
      <c r="E10" s="24">
        <v>2.66266702337479E-3</v>
      </c>
      <c r="F10" s="21" t="s">
        <v>154</v>
      </c>
      <c r="G10" s="21"/>
      <c r="H10" s="21"/>
    </row>
    <row r="11" spans="1:8" x14ac:dyDescent="0.25">
      <c r="A11" s="21" t="s">
        <v>171</v>
      </c>
      <c r="B11" s="22">
        <v>66</v>
      </c>
      <c r="C11" s="22">
        <v>7</v>
      </c>
      <c r="D11" s="23">
        <v>10.606060606060606</v>
      </c>
      <c r="E11" s="24">
        <v>3.4966028831892502E-3</v>
      </c>
      <c r="F11" s="21" t="s">
        <v>172</v>
      </c>
      <c r="G11" s="21"/>
      <c r="H11" s="21"/>
    </row>
    <row r="12" spans="1:8" x14ac:dyDescent="0.25">
      <c r="A12" s="10" t="s">
        <v>179</v>
      </c>
      <c r="B12" s="11">
        <v>26</v>
      </c>
      <c r="C12" s="11">
        <v>3</v>
      </c>
      <c r="D12" s="12">
        <v>11.538461538461538</v>
      </c>
      <c r="E12" s="13">
        <v>4.3878459372192402E-3</v>
      </c>
      <c r="F12" s="10" t="s">
        <v>180</v>
      </c>
      <c r="G12" s="10" t="s">
        <v>248</v>
      </c>
      <c r="H12" s="21"/>
    </row>
    <row r="13" spans="1:8" x14ac:dyDescent="0.25">
      <c r="A13" s="21" t="s">
        <v>198</v>
      </c>
      <c r="B13" s="22">
        <v>14</v>
      </c>
      <c r="C13" s="22">
        <v>2</v>
      </c>
      <c r="D13" s="23">
        <v>14.285714285714285</v>
      </c>
      <c r="E13" s="24">
        <v>6.2913231966368202E-3</v>
      </c>
      <c r="F13" s="21" t="s">
        <v>199</v>
      </c>
      <c r="G13" s="21"/>
      <c r="H13" s="21"/>
    </row>
    <row r="14" spans="1:8" x14ac:dyDescent="0.25">
      <c r="A14" s="21" t="s">
        <v>208</v>
      </c>
      <c r="B14" s="22">
        <v>29</v>
      </c>
      <c r="C14" s="22">
        <v>3</v>
      </c>
      <c r="D14" s="23">
        <v>10.344827586206897</v>
      </c>
      <c r="E14" s="24">
        <v>7.8344057964421406E-3</v>
      </c>
      <c r="F14" s="21" t="s">
        <v>209</v>
      </c>
      <c r="G14" s="21"/>
      <c r="H14" s="21"/>
    </row>
    <row r="15" spans="1:8" x14ac:dyDescent="0.25">
      <c r="A15" s="10" t="s">
        <v>237</v>
      </c>
      <c r="B15" s="11">
        <v>75</v>
      </c>
      <c r="C15" s="11">
        <v>5</v>
      </c>
      <c r="D15" s="12">
        <v>6.666666666666667</v>
      </c>
      <c r="E15" s="13">
        <v>1.4446278219036801E-2</v>
      </c>
      <c r="F15" s="10" t="s">
        <v>238</v>
      </c>
      <c r="G15" s="10" t="s">
        <v>248</v>
      </c>
      <c r="H1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 Table 4 Biological processes</vt:lpstr>
      <vt:lpstr>S Table 5 Molecular functions</vt:lpstr>
      <vt:lpstr>S Table 6 Cellular components</vt:lpstr>
      <vt:lpstr>'S Table 4 Biological processes'!GO_scriptCha_pt001_INDEPENDENT_190210</vt:lpstr>
    </vt:vector>
  </TitlesOfParts>
  <Company>Erasmus 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R.H. Mulder</dc:creator>
  <cp:lastModifiedBy>R.H. Mulder</cp:lastModifiedBy>
  <dcterms:created xsi:type="dcterms:W3CDTF">2019-03-20T15:22:50Z</dcterms:created>
  <dcterms:modified xsi:type="dcterms:W3CDTF">2019-12-10T14:56:45Z</dcterms:modified>
</cp:coreProperties>
</file>