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sifleur/Dropbox/Climate Transparency Tracker/"/>
    </mc:Choice>
  </mc:AlternateContent>
  <xr:revisionPtr revIDLastSave="0" documentId="13_ncr:1_{5581C2E8-8837-6B45-A70E-C07B5139800B}" xr6:coauthVersionLast="45" xr6:coauthVersionMax="45" xr10:uidLastSave="{00000000-0000-0000-0000-000000000000}"/>
  <bookViews>
    <workbookView xWindow="0" yWindow="460" windowWidth="40960" windowHeight="20960" xr2:uid="{00000000-000D-0000-FFFF-FFFF00000000}"/>
  </bookViews>
  <sheets>
    <sheet name="Information" sheetId="5" r:id="rId1"/>
    <sheet name="Annex II Parties" sheetId="3" r:id="rId2"/>
    <sheet name="Other Annex I Parties" sheetId="4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6" i="4" l="1"/>
  <c r="P66" i="4"/>
  <c r="O66" i="4"/>
  <c r="M66" i="4"/>
  <c r="L66" i="4"/>
  <c r="K66" i="4"/>
  <c r="I66" i="4"/>
  <c r="H66" i="4"/>
  <c r="G66" i="4"/>
  <c r="E66" i="4"/>
  <c r="D66" i="4"/>
  <c r="C66" i="4"/>
  <c r="R65" i="4"/>
  <c r="N65" i="4"/>
  <c r="J65" i="4"/>
  <c r="F65" i="4"/>
  <c r="J64" i="4"/>
  <c r="F64" i="4"/>
  <c r="R63" i="4"/>
  <c r="N63" i="4"/>
  <c r="J63" i="4"/>
  <c r="F63" i="4"/>
  <c r="R62" i="4"/>
  <c r="N62" i="4"/>
  <c r="J62" i="4"/>
  <c r="F62" i="4"/>
  <c r="R61" i="4"/>
  <c r="N61" i="4"/>
  <c r="J61" i="4"/>
  <c r="F61" i="4"/>
  <c r="R60" i="4"/>
  <c r="N60" i="4"/>
  <c r="J60" i="4"/>
  <c r="F60" i="4"/>
  <c r="R59" i="4"/>
  <c r="N59" i="4"/>
  <c r="J59" i="4"/>
  <c r="F59" i="4"/>
  <c r="R58" i="4"/>
  <c r="N58" i="4"/>
  <c r="J58" i="4"/>
  <c r="F58" i="4"/>
  <c r="R57" i="4"/>
  <c r="N57" i="4"/>
  <c r="J57" i="4"/>
  <c r="F57" i="4"/>
  <c r="R56" i="4"/>
  <c r="N56" i="4"/>
  <c r="J56" i="4"/>
  <c r="F56" i="4"/>
  <c r="R55" i="4"/>
  <c r="N55" i="4"/>
  <c r="J55" i="4"/>
  <c r="F55" i="4"/>
  <c r="R54" i="4"/>
  <c r="N54" i="4"/>
  <c r="J54" i="4"/>
  <c r="F54" i="4"/>
  <c r="R53" i="4"/>
  <c r="N53" i="4"/>
  <c r="J53" i="4"/>
  <c r="F53" i="4"/>
  <c r="R52" i="4"/>
  <c r="N52" i="4"/>
  <c r="J52" i="4"/>
  <c r="F52" i="4"/>
  <c r="R51" i="4"/>
  <c r="N51" i="4"/>
  <c r="J51" i="4"/>
  <c r="F51" i="4"/>
  <c r="R50" i="4"/>
  <c r="N50" i="4"/>
  <c r="J50" i="4"/>
  <c r="F50" i="4"/>
  <c r="R49" i="4"/>
  <c r="N49" i="4"/>
  <c r="J49" i="4"/>
  <c r="F49" i="4"/>
  <c r="R48" i="4"/>
  <c r="N48" i="4"/>
  <c r="J48" i="4"/>
  <c r="F48" i="4"/>
  <c r="R47" i="4"/>
  <c r="N47" i="4"/>
  <c r="J47" i="4"/>
  <c r="F47" i="4"/>
  <c r="R46" i="4"/>
  <c r="R66" i="4" s="1"/>
  <c r="N46" i="4"/>
  <c r="N66" i="4" s="1"/>
  <c r="J46" i="4"/>
  <c r="F46" i="4"/>
  <c r="F66" i="4" l="1"/>
  <c r="J66" i="4"/>
  <c r="U72" i="3" l="1"/>
  <c r="T72" i="3"/>
  <c r="S72" i="3"/>
  <c r="Q72" i="3"/>
  <c r="P72" i="3"/>
  <c r="O72" i="3"/>
  <c r="M72" i="3"/>
  <c r="L72" i="3"/>
  <c r="K72" i="3"/>
  <c r="I72" i="3"/>
  <c r="H72" i="3"/>
  <c r="G72" i="3"/>
  <c r="E72" i="3"/>
  <c r="D72" i="3"/>
  <c r="C72" i="3"/>
  <c r="V71" i="3"/>
  <c r="R71" i="3"/>
  <c r="N71" i="3"/>
  <c r="J71" i="3"/>
  <c r="F71" i="3"/>
  <c r="V70" i="3"/>
  <c r="R70" i="3"/>
  <c r="N70" i="3"/>
  <c r="J70" i="3"/>
  <c r="F70" i="3"/>
  <c r="V69" i="3"/>
  <c r="R69" i="3"/>
  <c r="N69" i="3"/>
  <c r="J69" i="3"/>
  <c r="F69" i="3"/>
  <c r="V68" i="3"/>
  <c r="R68" i="3"/>
  <c r="N68" i="3"/>
  <c r="J68" i="3"/>
  <c r="F68" i="3"/>
  <c r="V67" i="3"/>
  <c r="R67" i="3"/>
  <c r="N67" i="3"/>
  <c r="J67" i="3"/>
  <c r="F67" i="3"/>
  <c r="V66" i="3"/>
  <c r="R66" i="3"/>
  <c r="N66" i="3"/>
  <c r="J66" i="3"/>
  <c r="F66" i="3"/>
  <c r="V65" i="3"/>
  <c r="R65" i="3"/>
  <c r="N65" i="3"/>
  <c r="J65" i="3"/>
  <c r="F65" i="3"/>
  <c r="V64" i="3"/>
  <c r="R64" i="3"/>
  <c r="N64" i="3"/>
  <c r="J64" i="3"/>
  <c r="F64" i="3"/>
  <c r="V63" i="3"/>
  <c r="R63" i="3"/>
  <c r="N63" i="3"/>
  <c r="J63" i="3"/>
  <c r="F63" i="3"/>
  <c r="V62" i="3"/>
  <c r="R62" i="3"/>
  <c r="N62" i="3"/>
  <c r="J62" i="3"/>
  <c r="F62" i="3"/>
  <c r="V61" i="3"/>
  <c r="R61" i="3"/>
  <c r="N61" i="3"/>
  <c r="J61" i="3"/>
  <c r="F61" i="3"/>
  <c r="V60" i="3"/>
  <c r="R60" i="3"/>
  <c r="N60" i="3"/>
  <c r="J60" i="3"/>
  <c r="F60" i="3"/>
  <c r="V59" i="3"/>
  <c r="R59" i="3"/>
  <c r="N59" i="3"/>
  <c r="J59" i="3"/>
  <c r="F59" i="3"/>
  <c r="V58" i="3"/>
  <c r="R58" i="3"/>
  <c r="N58" i="3"/>
  <c r="J58" i="3"/>
  <c r="F58" i="3"/>
  <c r="V57" i="3"/>
  <c r="R57" i="3"/>
  <c r="N57" i="3"/>
  <c r="J57" i="3"/>
  <c r="F57" i="3"/>
  <c r="V56" i="3"/>
  <c r="R56" i="3"/>
  <c r="N56" i="3"/>
  <c r="J56" i="3"/>
  <c r="F56" i="3"/>
  <c r="V55" i="3"/>
  <c r="R55" i="3"/>
  <c r="N55" i="3"/>
  <c r="J55" i="3"/>
  <c r="F55" i="3"/>
  <c r="V54" i="3"/>
  <c r="R54" i="3"/>
  <c r="N54" i="3"/>
  <c r="J54" i="3"/>
  <c r="F54" i="3"/>
  <c r="V53" i="3"/>
  <c r="R53" i="3"/>
  <c r="N53" i="3"/>
  <c r="J53" i="3"/>
  <c r="F53" i="3"/>
  <c r="V52" i="3"/>
  <c r="R52" i="3"/>
  <c r="N52" i="3"/>
  <c r="J52" i="3"/>
  <c r="F52" i="3"/>
  <c r="V51" i="3"/>
  <c r="R51" i="3"/>
  <c r="N51" i="3"/>
  <c r="J51" i="3"/>
  <c r="F51" i="3"/>
  <c r="V50" i="3"/>
  <c r="R50" i="3"/>
  <c r="N50" i="3"/>
  <c r="J50" i="3"/>
  <c r="F50" i="3"/>
  <c r="V49" i="3"/>
  <c r="R49" i="3"/>
  <c r="N49" i="3"/>
  <c r="J49" i="3"/>
  <c r="F49" i="3"/>
  <c r="V48" i="3"/>
  <c r="V72" i="3" s="1"/>
  <c r="R48" i="3"/>
  <c r="R72" i="3" s="1"/>
  <c r="N48" i="3"/>
  <c r="N72" i="3" s="1"/>
  <c r="J48" i="3"/>
  <c r="J72" i="3" s="1"/>
  <c r="F48" i="3"/>
  <c r="F72" i="3" s="1"/>
  <c r="DQ38" i="4" l="1"/>
  <c r="DO38" i="4"/>
  <c r="DM38" i="4"/>
  <c r="DE38" i="4"/>
  <c r="DC38" i="4"/>
  <c r="DA38" i="4"/>
  <c r="CY38" i="4"/>
  <c r="CW38" i="4"/>
  <c r="CU38" i="4"/>
  <c r="CS38" i="4"/>
  <c r="CQ38" i="4"/>
  <c r="CO38" i="4"/>
  <c r="CM38" i="4"/>
  <c r="CK38" i="4"/>
  <c r="CI38" i="4"/>
  <c r="CG38" i="4"/>
  <c r="CE38" i="4"/>
  <c r="CC38" i="4"/>
  <c r="CA38" i="4"/>
  <c r="BY38" i="4"/>
  <c r="BW38" i="4"/>
  <c r="BU38" i="4"/>
  <c r="BS38" i="4"/>
  <c r="BQ38" i="4"/>
  <c r="BO38" i="4"/>
  <c r="BM38" i="4"/>
  <c r="BK38" i="4"/>
  <c r="BI38" i="4"/>
  <c r="BG38" i="4"/>
  <c r="BE38" i="4"/>
  <c r="BC38" i="4"/>
  <c r="BA38" i="4"/>
  <c r="AY38" i="4"/>
  <c r="AW38" i="4"/>
  <c r="AU38" i="4"/>
  <c r="AS38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E38" i="4"/>
  <c r="C38" i="4"/>
  <c r="DQ37" i="4"/>
  <c r="DO37" i="4"/>
  <c r="DM37" i="4"/>
  <c r="DE37" i="4"/>
  <c r="DC37" i="4"/>
  <c r="DA37" i="4"/>
  <c r="CY37" i="4"/>
  <c r="CW37" i="4"/>
  <c r="CU37" i="4"/>
  <c r="CS37" i="4"/>
  <c r="CQ37" i="4"/>
  <c r="CO37" i="4"/>
  <c r="CM37" i="4"/>
  <c r="CK37" i="4"/>
  <c r="CI37" i="4"/>
  <c r="CG37" i="4"/>
  <c r="CE37" i="4"/>
  <c r="CC37" i="4"/>
  <c r="CA37" i="4"/>
  <c r="BY37" i="4"/>
  <c r="BW37" i="4"/>
  <c r="BU37" i="4"/>
  <c r="BS37" i="4"/>
  <c r="BQ37" i="4"/>
  <c r="BO37" i="4"/>
  <c r="BM37" i="4"/>
  <c r="BK37" i="4"/>
  <c r="BI37" i="4"/>
  <c r="BG37" i="4"/>
  <c r="BE37" i="4"/>
  <c r="BC37" i="4"/>
  <c r="BA37" i="4"/>
  <c r="AY37" i="4"/>
  <c r="AW37" i="4"/>
  <c r="AU37" i="4"/>
  <c r="AS37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I37" i="4"/>
  <c r="E37" i="4"/>
  <c r="C37" i="4"/>
  <c r="DQ36" i="4"/>
  <c r="DQ39" i="4" s="1"/>
  <c r="DO36" i="4"/>
  <c r="DO39" i="4" s="1"/>
  <c r="DM36" i="4"/>
  <c r="DM39" i="4" s="1"/>
  <c r="DK36" i="4"/>
  <c r="DK39" i="4" s="1"/>
  <c r="DI36" i="4"/>
  <c r="DI39" i="4" s="1"/>
  <c r="DG36" i="4"/>
  <c r="DG39" i="4" s="1"/>
  <c r="DE36" i="4"/>
  <c r="DC36" i="4"/>
  <c r="DC39" i="4" s="1"/>
  <c r="DA36" i="4"/>
  <c r="DA39" i="4" s="1"/>
  <c r="CY36" i="4"/>
  <c r="CW36" i="4"/>
  <c r="CU36" i="4"/>
  <c r="CU39" i="4" s="1"/>
  <c r="CS36" i="4"/>
  <c r="CS39" i="4" s="1"/>
  <c r="CQ36" i="4"/>
  <c r="CO36" i="4"/>
  <c r="CM36" i="4"/>
  <c r="CM39" i="4" s="1"/>
  <c r="CK36" i="4"/>
  <c r="CK39" i="4" s="1"/>
  <c r="CI36" i="4"/>
  <c r="CG36" i="4"/>
  <c r="CE36" i="4"/>
  <c r="CE39" i="4" s="1"/>
  <c r="CC36" i="4"/>
  <c r="CC39" i="4" s="1"/>
  <c r="CA36" i="4"/>
  <c r="BY36" i="4"/>
  <c r="BW36" i="4"/>
  <c r="BW39" i="4" s="1"/>
  <c r="BU36" i="4"/>
  <c r="BU39" i="4" s="1"/>
  <c r="BS36" i="4"/>
  <c r="BQ36" i="4"/>
  <c r="BO36" i="4"/>
  <c r="BO39" i="4" s="1"/>
  <c r="BM36" i="4"/>
  <c r="BM39" i="4" s="1"/>
  <c r="BK36" i="4"/>
  <c r="BI36" i="4"/>
  <c r="BG36" i="4"/>
  <c r="BG39" i="4" s="1"/>
  <c r="BE36" i="4"/>
  <c r="BE39" i="4" s="1"/>
  <c r="BC36" i="4"/>
  <c r="BA36" i="4"/>
  <c r="AY36" i="4"/>
  <c r="AY39" i="4" s="1"/>
  <c r="AW36" i="4"/>
  <c r="AW39" i="4" s="1"/>
  <c r="AU36" i="4"/>
  <c r="AS36" i="4"/>
  <c r="AQ36" i="4"/>
  <c r="AQ39" i="4" s="1"/>
  <c r="AO36" i="4"/>
  <c r="AO39" i="4" s="1"/>
  <c r="AM36" i="4"/>
  <c r="AK36" i="4"/>
  <c r="AI36" i="4"/>
  <c r="AI39" i="4" s="1"/>
  <c r="AG36" i="4"/>
  <c r="AG39" i="4" s="1"/>
  <c r="AE36" i="4"/>
  <c r="AC36" i="4"/>
  <c r="AA36" i="4"/>
  <c r="AA39" i="4" s="1"/>
  <c r="Y36" i="4"/>
  <c r="Y39" i="4" s="1"/>
  <c r="W36" i="4"/>
  <c r="U36" i="4"/>
  <c r="S36" i="4"/>
  <c r="S39" i="4" s="1"/>
  <c r="Q36" i="4"/>
  <c r="Q39" i="4" s="1"/>
  <c r="O36" i="4"/>
  <c r="M36" i="4"/>
  <c r="K36" i="4"/>
  <c r="K39" i="4" s="1"/>
  <c r="I36" i="4"/>
  <c r="I39" i="4" s="1"/>
  <c r="E36" i="4"/>
  <c r="C36" i="4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CS40" i="3"/>
  <c r="CQ40" i="3"/>
  <c r="CO40" i="3"/>
  <c r="CM40" i="3"/>
  <c r="CK40" i="3"/>
  <c r="CI40" i="3"/>
  <c r="CG40" i="3"/>
  <c r="CE40" i="3"/>
  <c r="CC40" i="3"/>
  <c r="CA40" i="3"/>
  <c r="BY40" i="3"/>
  <c r="BW40" i="3"/>
  <c r="BU40" i="3"/>
  <c r="BS40" i="3"/>
  <c r="BQ40" i="3"/>
  <c r="BO40" i="3"/>
  <c r="BM40" i="3"/>
  <c r="BK40" i="3"/>
  <c r="BI40" i="3"/>
  <c r="BG40" i="3"/>
  <c r="BE40" i="3"/>
  <c r="BC40" i="3"/>
  <c r="BA40" i="3"/>
  <c r="AY40" i="3"/>
  <c r="AW40" i="3"/>
  <c r="AU40" i="3"/>
  <c r="AS40" i="3"/>
  <c r="AQ40" i="3"/>
  <c r="AO40" i="3"/>
  <c r="AM40" i="3"/>
  <c r="AK40" i="3"/>
  <c r="AI40" i="3"/>
  <c r="AG40" i="3"/>
  <c r="AE40" i="3"/>
  <c r="AC40" i="3"/>
  <c r="AA40" i="3"/>
  <c r="Y40" i="3"/>
  <c r="W40" i="3"/>
  <c r="U40" i="3"/>
  <c r="S40" i="3"/>
  <c r="Q40" i="3"/>
  <c r="O40" i="3"/>
  <c r="M40" i="3"/>
  <c r="K40" i="3"/>
  <c r="I40" i="3"/>
  <c r="G40" i="3"/>
  <c r="E40" i="3"/>
  <c r="C40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CS39" i="3"/>
  <c r="CQ39" i="3"/>
  <c r="CO39" i="3"/>
  <c r="CM39" i="3"/>
  <c r="CK39" i="3"/>
  <c r="CI39" i="3"/>
  <c r="CG39" i="3"/>
  <c r="CE39" i="3"/>
  <c r="CC39" i="3"/>
  <c r="CA39" i="3"/>
  <c r="BY39" i="3"/>
  <c r="BW39" i="3"/>
  <c r="BU39" i="3"/>
  <c r="BS39" i="3"/>
  <c r="BQ39" i="3"/>
  <c r="BO39" i="3"/>
  <c r="BM39" i="3"/>
  <c r="BK39" i="3"/>
  <c r="BI39" i="3"/>
  <c r="BG39" i="3"/>
  <c r="BE39" i="3"/>
  <c r="BC39" i="3"/>
  <c r="BA39" i="3"/>
  <c r="AY39" i="3"/>
  <c r="AW39" i="3"/>
  <c r="AU39" i="3"/>
  <c r="AS39" i="3"/>
  <c r="AQ39" i="3"/>
  <c r="AO39" i="3"/>
  <c r="AM39" i="3"/>
  <c r="AK39" i="3"/>
  <c r="AI39" i="3"/>
  <c r="AG39" i="3"/>
  <c r="AE39" i="3"/>
  <c r="AC39" i="3"/>
  <c r="AA39" i="3"/>
  <c r="Y39" i="3"/>
  <c r="W39" i="3"/>
  <c r="U39" i="3"/>
  <c r="S39" i="3"/>
  <c r="Q39" i="3"/>
  <c r="O39" i="3"/>
  <c r="M39" i="3"/>
  <c r="K39" i="3"/>
  <c r="I39" i="3"/>
  <c r="G39" i="3"/>
  <c r="E39" i="3"/>
  <c r="C39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CS38" i="3"/>
  <c r="CQ38" i="3"/>
  <c r="CO38" i="3"/>
  <c r="CM38" i="3"/>
  <c r="CK38" i="3"/>
  <c r="CI38" i="3"/>
  <c r="CG38" i="3"/>
  <c r="CE38" i="3"/>
  <c r="CC38" i="3"/>
  <c r="CA38" i="3"/>
  <c r="BY38" i="3"/>
  <c r="BW38" i="3"/>
  <c r="BU38" i="3"/>
  <c r="BS38" i="3"/>
  <c r="BQ38" i="3"/>
  <c r="BO38" i="3"/>
  <c r="BM38" i="3"/>
  <c r="BK38" i="3"/>
  <c r="BI38" i="3"/>
  <c r="BG38" i="3"/>
  <c r="BE38" i="3"/>
  <c r="BC38" i="3"/>
  <c r="BA38" i="3"/>
  <c r="AY38" i="3"/>
  <c r="AW38" i="3"/>
  <c r="AU38" i="3"/>
  <c r="AS38" i="3"/>
  <c r="AQ38" i="3"/>
  <c r="AO38" i="3"/>
  <c r="AM38" i="3"/>
  <c r="AK38" i="3"/>
  <c r="AI38" i="3"/>
  <c r="AG38" i="3"/>
  <c r="AE38" i="3"/>
  <c r="AC38" i="3"/>
  <c r="AA38" i="3"/>
  <c r="Y38" i="3"/>
  <c r="W38" i="3"/>
  <c r="U38" i="3"/>
  <c r="S38" i="3"/>
  <c r="Q38" i="3"/>
  <c r="O38" i="3"/>
  <c r="M38" i="3"/>
  <c r="K38" i="3"/>
  <c r="I38" i="3"/>
  <c r="G38" i="3"/>
  <c r="E38" i="3"/>
  <c r="C38" i="3"/>
  <c r="EO37" i="3"/>
  <c r="EO41" i="3" s="1"/>
  <c r="EM37" i="3"/>
  <c r="EM41" i="3" s="1"/>
  <c r="EK37" i="3"/>
  <c r="EK41" i="3" s="1"/>
  <c r="EI37" i="3"/>
  <c r="EI41" i="3" s="1"/>
  <c r="EG37" i="3"/>
  <c r="EG41" i="3" s="1"/>
  <c r="EE37" i="3"/>
  <c r="EE41" i="3" s="1"/>
  <c r="EC37" i="3"/>
  <c r="EC41" i="3" s="1"/>
  <c r="EA37" i="3"/>
  <c r="EA41" i="3" s="1"/>
  <c r="DY37" i="3"/>
  <c r="DY41" i="3" s="1"/>
  <c r="DW37" i="3"/>
  <c r="DW41" i="3" s="1"/>
  <c r="DU37" i="3"/>
  <c r="DU41" i="3" s="1"/>
  <c r="DS37" i="3"/>
  <c r="DS41" i="3" s="1"/>
  <c r="DQ37" i="3"/>
  <c r="DQ41" i="3" s="1"/>
  <c r="DO37" i="3"/>
  <c r="DO41" i="3" s="1"/>
  <c r="DM37" i="3"/>
  <c r="DM41" i="3" s="1"/>
  <c r="DK37" i="3"/>
  <c r="DK41" i="3" s="1"/>
  <c r="DI37" i="3"/>
  <c r="DI41" i="3" s="1"/>
  <c r="DG37" i="3"/>
  <c r="DG41" i="3" s="1"/>
  <c r="DE37" i="3"/>
  <c r="DE41" i="3" s="1"/>
  <c r="DC37" i="3"/>
  <c r="DC41" i="3" s="1"/>
  <c r="DA37" i="3"/>
  <c r="DA41" i="3" s="1"/>
  <c r="CY37" i="3"/>
  <c r="CY41" i="3" s="1"/>
  <c r="CW37" i="3"/>
  <c r="CW41" i="3" s="1"/>
  <c r="CU37" i="3"/>
  <c r="CU41" i="3" s="1"/>
  <c r="CS37" i="3"/>
  <c r="CS41" i="3" s="1"/>
  <c r="CQ37" i="3"/>
  <c r="CQ41" i="3" s="1"/>
  <c r="CO37" i="3"/>
  <c r="CO41" i="3" s="1"/>
  <c r="CM37" i="3"/>
  <c r="CM41" i="3" s="1"/>
  <c r="CK37" i="3"/>
  <c r="CK41" i="3" s="1"/>
  <c r="CI37" i="3"/>
  <c r="CI41" i="3" s="1"/>
  <c r="CG37" i="3"/>
  <c r="CG41" i="3" s="1"/>
  <c r="CE37" i="3"/>
  <c r="CE41" i="3" s="1"/>
  <c r="CC37" i="3"/>
  <c r="CC41" i="3" s="1"/>
  <c r="CA37" i="3"/>
  <c r="CA41" i="3" s="1"/>
  <c r="BY37" i="3"/>
  <c r="BY41" i="3" s="1"/>
  <c r="BW37" i="3"/>
  <c r="BW41" i="3" s="1"/>
  <c r="BU37" i="3"/>
  <c r="BU41" i="3" s="1"/>
  <c r="BS37" i="3"/>
  <c r="BS41" i="3" s="1"/>
  <c r="BQ37" i="3"/>
  <c r="BQ41" i="3" s="1"/>
  <c r="BO37" i="3"/>
  <c r="BO41" i="3" s="1"/>
  <c r="BM37" i="3"/>
  <c r="BM41" i="3" s="1"/>
  <c r="BK37" i="3"/>
  <c r="BK41" i="3" s="1"/>
  <c r="BI37" i="3"/>
  <c r="BI41" i="3" s="1"/>
  <c r="BG37" i="3"/>
  <c r="BG41" i="3" s="1"/>
  <c r="BE37" i="3"/>
  <c r="BE41" i="3" s="1"/>
  <c r="BC37" i="3"/>
  <c r="BC41" i="3" s="1"/>
  <c r="BA37" i="3"/>
  <c r="BA41" i="3" s="1"/>
  <c r="AY37" i="3"/>
  <c r="AY41" i="3" s="1"/>
  <c r="AW37" i="3"/>
  <c r="AW41" i="3" s="1"/>
  <c r="AU37" i="3"/>
  <c r="AU41" i="3" s="1"/>
  <c r="AS37" i="3"/>
  <c r="AS41" i="3" s="1"/>
  <c r="AQ37" i="3"/>
  <c r="AQ41" i="3" s="1"/>
  <c r="AO37" i="3"/>
  <c r="AO41" i="3" s="1"/>
  <c r="AM37" i="3"/>
  <c r="AM41" i="3" s="1"/>
  <c r="AK37" i="3"/>
  <c r="AK41" i="3" s="1"/>
  <c r="AI37" i="3"/>
  <c r="AI41" i="3" s="1"/>
  <c r="AG37" i="3"/>
  <c r="AG41" i="3" s="1"/>
  <c r="AE37" i="3"/>
  <c r="AE41" i="3" s="1"/>
  <c r="AC37" i="3"/>
  <c r="AC41" i="3" s="1"/>
  <c r="AA37" i="3"/>
  <c r="AA41" i="3" s="1"/>
  <c r="Y37" i="3"/>
  <c r="Y41" i="3" s="1"/>
  <c r="W37" i="3"/>
  <c r="W41" i="3" s="1"/>
  <c r="U37" i="3"/>
  <c r="U41" i="3" s="1"/>
  <c r="S37" i="3"/>
  <c r="S41" i="3" s="1"/>
  <c r="Q37" i="3"/>
  <c r="Q41" i="3" s="1"/>
  <c r="O37" i="3"/>
  <c r="O41" i="3" s="1"/>
  <c r="M37" i="3"/>
  <c r="M41" i="3" s="1"/>
  <c r="K37" i="3"/>
  <c r="K41" i="3" s="1"/>
  <c r="I37" i="3"/>
  <c r="I41" i="3" s="1"/>
  <c r="G37" i="3"/>
  <c r="G41" i="3" s="1"/>
  <c r="E37" i="3"/>
  <c r="E41" i="3" s="1"/>
  <c r="C37" i="3"/>
  <c r="C41" i="3" s="1"/>
  <c r="E39" i="4" l="1"/>
  <c r="O39" i="4"/>
  <c r="W39" i="4"/>
  <c r="AE39" i="4"/>
  <c r="AM39" i="4"/>
  <c r="AU39" i="4"/>
  <c r="BC39" i="4"/>
  <c r="BK39" i="4"/>
  <c r="BS39" i="4"/>
  <c r="CA39" i="4"/>
  <c r="CI39" i="4"/>
  <c r="CQ39" i="4"/>
  <c r="C39" i="4"/>
  <c r="M39" i="4"/>
  <c r="U39" i="4"/>
  <c r="AC39" i="4"/>
  <c r="AK39" i="4"/>
  <c r="AS39" i="4"/>
  <c r="BA39" i="4"/>
  <c r="BI39" i="4"/>
  <c r="BQ39" i="4"/>
  <c r="BY39" i="4"/>
  <c r="CG39" i="4"/>
  <c r="CO39" i="4"/>
  <c r="CW39" i="4"/>
  <c r="DE39" i="4"/>
  <c r="CY39" i="4"/>
</calcChain>
</file>

<file path=xl/sharedStrings.xml><?xml version="1.0" encoding="utf-8"?>
<sst xmlns="http://schemas.openxmlformats.org/spreadsheetml/2006/main" count="795" uniqueCount="92">
  <si>
    <t>Timeliness</t>
  </si>
  <si>
    <t>Cyprus</t>
  </si>
  <si>
    <t>Kazakhstan</t>
  </si>
  <si>
    <t>3. Coding</t>
  </si>
  <si>
    <t>2. Scorecard</t>
  </si>
  <si>
    <t>1. Data source</t>
  </si>
  <si>
    <t>Technical review reports of the BR1: https://unfccc.int/process/transparency-and-reporting/reporting-and-review-under-the-convention/national-communications-and-biennial-reports--annex-i-parties/international-assessment-and-review/review-reports/technical-review-reports-of-first-biennial-reports</t>
  </si>
  <si>
    <t>Technical review reports of the BR2: https://unfccc.int/process-and-meetings/transparency-and-reporting/reporting-and-review-under-the-convention/national-communications-and-biennial-reports-annex-i-parties/review-reports-of-national-communications-and-biennial-reports/review-reports-of-sixth-national</t>
  </si>
  <si>
    <t>Technical review reports of the BR3: https://unfccc.int/process-and-meetings/transparency-and-reporting/reporting-and-review-under-the-convention/national-communications-and-biennial-reports-annex-i-parties/review-reports-of-national-communications-and-biennial-reports</t>
  </si>
  <si>
    <t>BRs Adherence Index – Annex II Parties</t>
  </si>
  <si>
    <t>Completeness</t>
  </si>
  <si>
    <t>Transparency</t>
  </si>
  <si>
    <t>Australia</t>
  </si>
  <si>
    <t>Austria</t>
  </si>
  <si>
    <t>Belgium</t>
  </si>
  <si>
    <t>Canada</t>
  </si>
  <si>
    <t>Denmark</t>
  </si>
  <si>
    <t>European Union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</si>
  <si>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</si>
  <si>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</si>
  <si>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</si>
  <si>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</si>
  <si>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</si>
  <si>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</si>
  <si>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</si>
  <si>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</si>
  <si>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Luxembourg</t>
  </si>
  <si>
    <t>Netherlands</t>
  </si>
  <si>
    <t>New Zealand</t>
  </si>
  <si>
    <t>Norway</t>
  </si>
  <si>
    <t>Portugal</t>
  </si>
  <si>
    <t>Spain</t>
  </si>
  <si>
    <t>Sweden</t>
  </si>
  <si>
    <t>Switzerland</t>
  </si>
  <si>
    <t>United Kingdom</t>
  </si>
  <si>
    <t>United States of America</t>
  </si>
  <si>
    <t>BR1</t>
  </si>
  <si>
    <t>BR2</t>
  </si>
  <si>
    <t>BR3</t>
  </si>
  <si>
    <t>Sections</t>
  </si>
  <si>
    <t>GHG emissions and trends</t>
  </si>
  <si>
    <t>Assumptions, conditions and methodologies related to the attainment of the quantified economy-wide emission reduction target</t>
  </si>
  <si>
    <t>Progress in achievement of targets, including projections</t>
  </si>
  <si>
    <t>Provision of support to developing country Parties</t>
  </si>
  <si>
    <t>Score for the section 'GHG emissions and trends'</t>
  </si>
  <si>
    <t>Score for the section 'Assumptions, conditions and methodologies related to the attainment of the quantified economy-wide emission reduction target'</t>
  </si>
  <si>
    <t>Score for the section 'Progress in achievement of targets, including projections'</t>
  </si>
  <si>
    <t>Score for the section 'Provision of support to developing country Parties'</t>
  </si>
  <si>
    <t>BRs Adherence Index – Other Annex I Parties</t>
  </si>
  <si>
    <t>Belarus</t>
  </si>
  <si>
    <t>Bulgaria</t>
  </si>
  <si>
    <t>Croatia</t>
  </si>
  <si>
    <t>Czech Republic</t>
  </si>
  <si>
    <t>Estonia</t>
  </si>
  <si>
    <t>Hungary</t>
  </si>
  <si>
    <t>Latvia</t>
  </si>
  <si>
    <t>Liechtenstein</t>
  </si>
  <si>
    <t>Lithuania</t>
  </si>
  <si>
    <t>Malta</t>
  </si>
  <si>
    <t>Monaco</t>
  </si>
  <si>
    <t>Poland</t>
  </si>
  <si>
    <t>Romania</t>
  </si>
  <si>
    <t>Russian Federation</t>
  </si>
  <si>
    <t>Slovakia</t>
  </si>
  <si>
    <t>Slovenia</t>
  </si>
  <si>
    <t>Turkey</t>
  </si>
  <si>
    <t>Ukraine</t>
  </si>
  <si>
    <t>Not yet reviewed</t>
  </si>
  <si>
    <t>Overall adherence score</t>
  </si>
  <si>
    <t>Average</t>
  </si>
  <si>
    <t>5. Summary table</t>
  </si>
  <si>
    <t>4. Adherence score calculation</t>
  </si>
  <si>
    <t xml:space="preserve">Overall adherence score </t>
  </si>
  <si>
    <t>This file is organised in two tabs: Tab A. Annex II Parties; and Tab B. Other Annex I Parties. Each of these tabs presents the (1) data source; (2) scorecard; (3) coding results; (4) adherence score calculation; and (5) summary table respectively for the BRs of Annex II Parties and for the BRs of other Annex I Parties.</t>
  </si>
  <si>
    <t>Gradation by the expert review teams</t>
  </si>
  <si>
    <t>Score</t>
  </si>
  <si>
    <t>2. Scorecard used to construct the Adherence Index of each section of a BR</t>
  </si>
  <si>
    <t>Report submitted before the deadline</t>
  </si>
  <si>
    <t>Report submitted within six weeks after the due date</t>
  </si>
  <si>
    <t>Report submitted more than six weeks after the due date</t>
  </si>
  <si>
    <t>No submission</t>
  </si>
  <si>
    <t>Complete</t>
  </si>
  <si>
    <t>Mostly complete</t>
  </si>
  <si>
    <t>Partially complete</t>
  </si>
  <si>
    <t>Not complete</t>
  </si>
  <si>
    <t>Transparent</t>
  </si>
  <si>
    <t>Mostly transparent</t>
  </si>
  <si>
    <t>Partially transparent</t>
  </si>
  <si>
    <t>Adherence score per section of the BRs</t>
  </si>
  <si>
    <t>Turkey*</t>
  </si>
  <si>
    <t>*Turkey is an Annex I Party with no GHG emission reduction target and is thus not obliged to report on assumptions, conditions and methodologies related to attainment of a quantified economy-wide emission reduction target and progress in achievement of targets</t>
  </si>
  <si>
    <t>Supplemental material 1 - BRs Adherence Index (February 18th,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</si>
</sst>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1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1" fontId="10" fillId="2" borderId="0" xfId="0" applyNumberFormat="1" applyFont="1" applyFill="1" applyAlignment="1">
      <alignment vertical="center"/>
    </xf>
    <xf numFmtId="1" fontId="0" fillId="2" borderId="0" xfId="0" applyNumberForma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textRotation="90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9877-F17E-E046-BE73-DDE9F9B6F8C9}">
  <dimension ref="A1:J5"/>
  <sheetViews>
    <sheetView tabSelected="1" workbookViewId="0">
      <selection activeCell="J9" sqref="J9"/>
    </sheetView>
  </sheetViews>
  <sheetFormatPr baseColWidth="10" defaultRowHeight="16" x14ac:dyDescent="0.2"/>
  <sheetData>
    <row r="1" spans="1:10" s="23" customFormat="1" ht="24" x14ac:dyDescent="0.2">
      <c r="A1" s="23" t="s">
        <v>91</v>
      </c>
    </row>
    <row r="2" spans="1:10" ht="16" customHeight="1" x14ac:dyDescent="0.2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6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">
      <c r="A5" s="22"/>
      <c r="B5" s="22"/>
      <c r="C5" s="22"/>
      <c r="D5" s="22"/>
      <c r="E5" s="22"/>
      <c r="F5" s="22"/>
      <c r="G5" s="22"/>
    </row>
  </sheetData>
  <mergeCells count="2">
    <mergeCell ref="A1:XFD1"/>
    <mergeCell ref="A2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6A03-D9D6-6841-96D7-E476050CADE1}">
  <dimension ref="A1:EV95"/>
  <sheetViews>
    <sheetView workbookViewId="0">
      <selection activeCell="C9" sqref="C9"/>
    </sheetView>
  </sheetViews>
  <sheetFormatPr baseColWidth="10" defaultRowHeight="16" x14ac:dyDescent="0.2"/>
  <cols>
    <col min="1" max="1" width="4" style="2" customWidth="1"/>
    <col min="2" max="2" width="56.33203125" style="2" customWidth="1"/>
    <col min="3" max="3" width="12.83203125" style="2" bestFit="1" customWidth="1"/>
    <col min="4" max="4" width="12.5" style="2" bestFit="1" customWidth="1"/>
    <col min="5" max="5" width="12.83203125" style="2" bestFit="1" customWidth="1"/>
    <col min="6" max="6" width="12.5" style="2" bestFit="1" customWidth="1"/>
    <col min="7" max="7" width="12.83203125" style="2" bestFit="1" customWidth="1"/>
    <col min="8" max="8" width="12.5" style="2" bestFit="1" customWidth="1"/>
    <col min="9" max="9" width="12.83203125" style="2" bestFit="1" customWidth="1"/>
    <col min="10" max="10" width="12.5" style="2" bestFit="1" customWidth="1"/>
    <col min="11" max="11" width="12.83203125" style="2" bestFit="1" customWidth="1"/>
    <col min="12" max="12" width="12.5" style="2" bestFit="1" customWidth="1"/>
    <col min="13" max="13" width="12.83203125" style="2" bestFit="1" customWidth="1"/>
    <col min="14" max="14" width="12.5" style="2" bestFit="1" customWidth="1"/>
    <col min="15" max="15" width="12.83203125" style="2" bestFit="1" customWidth="1"/>
    <col min="16" max="16" width="12.5" style="2" bestFit="1" customWidth="1"/>
    <col min="17" max="17" width="12.83203125" style="2" bestFit="1" customWidth="1"/>
    <col min="18" max="18" width="12.5" style="2" bestFit="1" customWidth="1"/>
    <col min="19" max="19" width="12.83203125" style="2" bestFit="1" customWidth="1"/>
    <col min="20" max="20" width="12.5" style="2" bestFit="1" customWidth="1"/>
    <col min="21" max="21" width="12.83203125" style="2" bestFit="1" customWidth="1"/>
    <col min="22" max="22" width="12.5" style="2" bestFit="1" customWidth="1"/>
    <col min="23" max="23" width="12.83203125" style="2" bestFit="1" customWidth="1"/>
    <col min="24" max="24" width="12.5" style="2" bestFit="1" customWidth="1"/>
    <col min="25" max="25" width="12.83203125" style="2" bestFit="1" customWidth="1"/>
    <col min="26" max="26" width="12.5" style="2" bestFit="1" customWidth="1"/>
    <col min="27" max="27" width="12.83203125" style="2" bestFit="1" customWidth="1"/>
    <col min="28" max="28" width="12.5" style="2" bestFit="1" customWidth="1"/>
    <col min="29" max="29" width="12.83203125" style="2" bestFit="1" customWidth="1"/>
    <col min="30" max="30" width="12.5" style="2" bestFit="1" customWidth="1"/>
    <col min="31" max="31" width="12.83203125" style="2" bestFit="1" customWidth="1"/>
    <col min="32" max="32" width="12.5" style="2" bestFit="1" customWidth="1"/>
    <col min="33" max="33" width="12.83203125" style="2" bestFit="1" customWidth="1"/>
    <col min="34" max="34" width="12.5" style="2" bestFit="1" customWidth="1"/>
    <col min="35" max="35" width="12.83203125" style="2" bestFit="1" customWidth="1"/>
    <col min="36" max="36" width="12.5" style="2" bestFit="1" customWidth="1"/>
    <col min="37" max="37" width="12.83203125" style="2" bestFit="1" customWidth="1"/>
    <col min="38" max="38" width="12.5" style="2" bestFit="1" customWidth="1"/>
    <col min="39" max="39" width="12.83203125" style="2" bestFit="1" customWidth="1"/>
    <col min="40" max="40" width="12.5" style="2" bestFit="1" customWidth="1"/>
    <col min="41" max="41" width="12.83203125" style="2" bestFit="1" customWidth="1"/>
    <col min="42" max="42" width="12.5" style="2" bestFit="1" customWidth="1"/>
    <col min="43" max="43" width="12.83203125" style="2" bestFit="1" customWidth="1"/>
    <col min="44" max="44" width="12.5" style="2" bestFit="1" customWidth="1"/>
    <col min="45" max="45" width="12.83203125" style="2" bestFit="1" customWidth="1"/>
    <col min="46" max="46" width="12.5" style="2" bestFit="1" customWidth="1"/>
    <col min="47" max="47" width="12.83203125" style="2" bestFit="1" customWidth="1"/>
    <col min="48" max="48" width="12.5" style="2" bestFit="1" customWidth="1"/>
    <col min="49" max="49" width="12.83203125" style="2" bestFit="1" customWidth="1"/>
    <col min="50" max="50" width="12.5" style="2" bestFit="1" customWidth="1"/>
    <col min="51" max="51" width="12.83203125" style="2" bestFit="1" customWidth="1"/>
    <col min="52" max="52" width="12.5" style="2" bestFit="1" customWidth="1"/>
    <col min="53" max="53" width="12.83203125" style="2" bestFit="1" customWidth="1"/>
    <col min="54" max="54" width="12.5" style="2" bestFit="1" customWidth="1"/>
    <col min="55" max="55" width="12.83203125" style="2" bestFit="1" customWidth="1"/>
    <col min="56" max="56" width="12.5" style="2" bestFit="1" customWidth="1"/>
    <col min="57" max="57" width="12.83203125" style="2" bestFit="1" customWidth="1"/>
    <col min="58" max="58" width="12.5" style="2" bestFit="1" customWidth="1"/>
    <col min="59" max="59" width="12.83203125" style="2" bestFit="1" customWidth="1"/>
    <col min="60" max="60" width="12.5" style="2" bestFit="1" customWidth="1"/>
    <col min="61" max="61" width="12.83203125" style="2" bestFit="1" customWidth="1"/>
    <col min="62" max="62" width="12.5" style="2" bestFit="1" customWidth="1"/>
    <col min="63" max="63" width="12.83203125" style="2" bestFit="1" customWidth="1"/>
    <col min="64" max="64" width="12.5" style="2" bestFit="1" customWidth="1"/>
    <col min="65" max="65" width="12.83203125" style="2" bestFit="1" customWidth="1"/>
    <col min="66" max="66" width="12.5" style="2" bestFit="1" customWidth="1"/>
    <col min="67" max="67" width="12.83203125" style="2" bestFit="1" customWidth="1"/>
    <col min="68" max="68" width="12.5" style="2" bestFit="1" customWidth="1"/>
    <col min="69" max="69" width="12.83203125" style="2" bestFit="1" customWidth="1"/>
    <col min="70" max="70" width="12.5" style="2" bestFit="1" customWidth="1"/>
    <col min="71" max="71" width="12.83203125" style="2" bestFit="1" customWidth="1"/>
    <col min="72" max="72" width="12.5" style="2" bestFit="1" customWidth="1"/>
    <col min="73" max="73" width="12.83203125" style="2" bestFit="1" customWidth="1"/>
    <col min="74" max="74" width="12.5" style="2" bestFit="1" customWidth="1"/>
    <col min="75" max="75" width="12.83203125" style="2" bestFit="1" customWidth="1"/>
    <col min="76" max="76" width="12.5" style="2" bestFit="1" customWidth="1"/>
    <col min="77" max="77" width="12.83203125" style="2" bestFit="1" customWidth="1"/>
    <col min="78" max="78" width="12.5" style="2" bestFit="1" customWidth="1"/>
    <col min="79" max="79" width="12.83203125" style="2" bestFit="1" customWidth="1"/>
    <col min="80" max="80" width="12.5" style="2" bestFit="1" customWidth="1"/>
    <col min="81" max="81" width="12.83203125" style="2" bestFit="1" customWidth="1"/>
    <col min="82" max="82" width="12.5" style="2" bestFit="1" customWidth="1"/>
    <col min="83" max="83" width="12.83203125" style="2" bestFit="1" customWidth="1"/>
    <col min="84" max="84" width="12.5" style="2" bestFit="1" customWidth="1"/>
    <col min="85" max="85" width="12.83203125" style="2" bestFit="1" customWidth="1"/>
    <col min="86" max="86" width="12.5" style="2" bestFit="1" customWidth="1"/>
    <col min="87" max="87" width="12.83203125" style="2" bestFit="1" customWidth="1"/>
    <col min="88" max="88" width="12.5" style="2" bestFit="1" customWidth="1"/>
    <col min="89" max="89" width="12.83203125" style="2" bestFit="1" customWidth="1"/>
    <col min="90" max="90" width="12.5" style="2" bestFit="1" customWidth="1"/>
    <col min="91" max="91" width="12.83203125" style="2" bestFit="1" customWidth="1"/>
    <col min="92" max="92" width="12.5" style="2" bestFit="1" customWidth="1"/>
    <col min="93" max="93" width="12.83203125" style="2" bestFit="1" customWidth="1"/>
    <col min="94" max="94" width="12.5" style="2" bestFit="1" customWidth="1"/>
    <col min="95" max="95" width="12.83203125" style="2" bestFit="1" customWidth="1"/>
    <col min="96" max="96" width="12.5" style="2" bestFit="1" customWidth="1"/>
    <col min="97" max="97" width="12.83203125" style="2" bestFit="1" customWidth="1"/>
    <col min="98" max="98" width="12.5" style="2" bestFit="1" customWidth="1"/>
    <col min="99" max="99" width="12.83203125" style="2" bestFit="1" customWidth="1"/>
    <col min="100" max="100" width="12.5" style="2" bestFit="1" customWidth="1"/>
    <col min="101" max="101" width="12.83203125" style="2" bestFit="1" customWidth="1"/>
    <col min="102" max="102" width="12.5" style="2" bestFit="1" customWidth="1"/>
    <col min="103" max="103" width="12.83203125" style="2" bestFit="1" customWidth="1"/>
    <col min="104" max="104" width="12.5" style="2" bestFit="1" customWidth="1"/>
    <col min="105" max="105" width="12.83203125" style="2" bestFit="1" customWidth="1"/>
    <col min="106" max="106" width="12.5" style="2" bestFit="1" customWidth="1"/>
    <col min="107" max="107" width="12.83203125" style="2" bestFit="1" customWidth="1"/>
    <col min="108" max="108" width="12.5" style="2" bestFit="1" customWidth="1"/>
    <col min="109" max="109" width="12.83203125" style="2" bestFit="1" customWidth="1"/>
    <col min="110" max="110" width="12.5" style="2" bestFit="1" customWidth="1"/>
    <col min="111" max="111" width="12.83203125" style="2" bestFit="1" customWidth="1"/>
    <col min="112" max="112" width="12.5" style="2" bestFit="1" customWidth="1"/>
    <col min="113" max="113" width="12.83203125" style="2" bestFit="1" customWidth="1"/>
    <col min="114" max="114" width="12.5" style="2" bestFit="1" customWidth="1"/>
    <col min="115" max="115" width="12.83203125" style="2" bestFit="1" customWidth="1"/>
    <col min="116" max="116" width="12.5" style="2" bestFit="1" customWidth="1"/>
    <col min="117" max="117" width="12.83203125" style="2" bestFit="1" customWidth="1"/>
    <col min="118" max="118" width="12.5" style="2" bestFit="1" customWidth="1"/>
    <col min="119" max="119" width="12.83203125" style="2" bestFit="1" customWidth="1"/>
    <col min="120" max="120" width="12.5" style="2" bestFit="1" customWidth="1"/>
    <col min="121" max="121" width="12.83203125" style="2" bestFit="1" customWidth="1"/>
    <col min="122" max="122" width="12.5" style="2" bestFit="1" customWidth="1"/>
    <col min="123" max="123" width="12.83203125" style="2" bestFit="1" customWidth="1"/>
    <col min="124" max="124" width="12.5" style="2" bestFit="1" customWidth="1"/>
    <col min="125" max="125" width="12.83203125" style="2" bestFit="1" customWidth="1"/>
    <col min="126" max="126" width="12.5" style="2" bestFit="1" customWidth="1"/>
    <col min="127" max="127" width="12.83203125" style="2" bestFit="1" customWidth="1"/>
    <col min="128" max="128" width="12.5" style="2" bestFit="1" customWidth="1"/>
    <col min="129" max="129" width="12.83203125" style="2" bestFit="1" customWidth="1"/>
    <col min="130" max="130" width="12.5" style="2" bestFit="1" customWidth="1"/>
    <col min="131" max="131" width="12.83203125" style="2" bestFit="1" customWidth="1"/>
    <col min="132" max="132" width="12.5" style="2" bestFit="1" customWidth="1"/>
    <col min="133" max="133" width="12.83203125" style="2" bestFit="1" customWidth="1"/>
    <col min="134" max="134" width="12.5" style="2" bestFit="1" customWidth="1"/>
    <col min="135" max="135" width="12.83203125" style="2" bestFit="1" customWidth="1"/>
    <col min="136" max="136" width="12.5" style="2" bestFit="1" customWidth="1"/>
    <col min="137" max="137" width="12.83203125" style="2" bestFit="1" customWidth="1"/>
    <col min="138" max="138" width="12.5" style="2" bestFit="1" customWidth="1"/>
    <col min="139" max="139" width="12.83203125" style="2" bestFit="1" customWidth="1"/>
    <col min="140" max="140" width="12.5" style="2" bestFit="1" customWidth="1"/>
    <col min="141" max="141" width="12.83203125" style="2" bestFit="1" customWidth="1"/>
    <col min="142" max="142" width="12.5" style="2" bestFit="1" customWidth="1"/>
    <col min="143" max="143" width="12.83203125" style="2" bestFit="1" customWidth="1"/>
    <col min="144" max="144" width="12.5" style="2" bestFit="1" customWidth="1"/>
    <col min="145" max="145" width="12.83203125" style="2" bestFit="1" customWidth="1"/>
    <col min="146" max="146" width="12.5" style="2" bestFit="1" customWidth="1"/>
    <col min="147" max="16384" width="10.83203125" style="2"/>
  </cols>
  <sheetData>
    <row r="1" spans="1:8" s="23" customFormat="1" ht="24" x14ac:dyDescent="0.2">
      <c r="A1" s="23" t="s">
        <v>9</v>
      </c>
    </row>
    <row r="2" spans="1:8" s="32" customFormat="1" ht="24" x14ac:dyDescent="0.2"/>
    <row r="3" spans="1:8" s="33" customFormat="1" ht="21" x14ac:dyDescent="0.2">
      <c r="A3" s="33" t="s">
        <v>5</v>
      </c>
    </row>
    <row r="4" spans="1:8" x14ac:dyDescent="0.2">
      <c r="A4" s="2" t="s">
        <v>6</v>
      </c>
      <c r="B4" s="3"/>
      <c r="C4" s="4"/>
      <c r="D4" s="4"/>
      <c r="E4" s="4"/>
    </row>
    <row r="5" spans="1:8" x14ac:dyDescent="0.2">
      <c r="A5" s="2" t="s">
        <v>7</v>
      </c>
      <c r="C5" s="4"/>
      <c r="D5" s="4"/>
      <c r="E5" s="4"/>
    </row>
    <row r="6" spans="1:8" x14ac:dyDescent="0.2">
      <c r="A6" s="2" t="s">
        <v>8</v>
      </c>
      <c r="C6" s="4"/>
      <c r="D6" s="4"/>
      <c r="E6" s="4"/>
    </row>
    <row r="7" spans="1:8" s="32" customFormat="1" ht="24" x14ac:dyDescent="0.2"/>
    <row r="8" spans="1:8" s="33" customFormat="1" ht="21" x14ac:dyDescent="0.2">
      <c r="A8" s="33" t="s">
        <v>76</v>
      </c>
    </row>
    <row r="9" spans="1:8" s="21" customFormat="1" ht="21" x14ac:dyDescent="0.2">
      <c r="B9" s="39" t="s">
        <v>74</v>
      </c>
      <c r="C9" s="42" t="s">
        <v>75</v>
      </c>
    </row>
    <row r="10" spans="1:8" x14ac:dyDescent="0.2">
      <c r="A10" s="40" t="s">
        <v>0</v>
      </c>
      <c r="B10" s="41" t="s">
        <v>77</v>
      </c>
      <c r="C10" s="20">
        <v>3</v>
      </c>
    </row>
    <row r="11" spans="1:8" x14ac:dyDescent="0.2">
      <c r="A11" s="40"/>
      <c r="B11" s="41" t="s">
        <v>78</v>
      </c>
      <c r="C11" s="20">
        <v>2</v>
      </c>
    </row>
    <row r="12" spans="1:8" x14ac:dyDescent="0.2">
      <c r="A12" s="40"/>
      <c r="B12" s="41" t="s">
        <v>79</v>
      </c>
      <c r="C12" s="20">
        <v>1</v>
      </c>
    </row>
    <row r="13" spans="1:8" x14ac:dyDescent="0.2">
      <c r="A13" s="40"/>
      <c r="B13" s="41" t="s">
        <v>80</v>
      </c>
      <c r="C13" s="20">
        <v>0</v>
      </c>
    </row>
    <row r="14" spans="1:8" x14ac:dyDescent="0.2">
      <c r="A14" s="40" t="s">
        <v>10</v>
      </c>
      <c r="B14" s="41" t="s">
        <v>81</v>
      </c>
      <c r="C14" s="20">
        <v>3</v>
      </c>
      <c r="F14" s="3"/>
    </row>
    <row r="15" spans="1:8" x14ac:dyDescent="0.2">
      <c r="A15" s="40"/>
      <c r="B15" s="41" t="s">
        <v>82</v>
      </c>
      <c r="C15" s="20">
        <v>2</v>
      </c>
      <c r="D15" s="1"/>
      <c r="E15" s="1"/>
      <c r="F15" s="3"/>
      <c r="G15" s="3"/>
      <c r="H15" s="3"/>
    </row>
    <row r="16" spans="1:8" x14ac:dyDescent="0.2">
      <c r="A16" s="40"/>
      <c r="B16" s="41" t="s">
        <v>83</v>
      </c>
      <c r="C16" s="20">
        <v>1</v>
      </c>
      <c r="D16" s="4"/>
      <c r="E16" s="4"/>
    </row>
    <row r="17" spans="1:152" x14ac:dyDescent="0.2">
      <c r="A17" s="40"/>
      <c r="B17" s="41" t="s">
        <v>84</v>
      </c>
      <c r="C17" s="20">
        <v>0</v>
      </c>
      <c r="D17" s="4"/>
      <c r="E17" s="4"/>
    </row>
    <row r="18" spans="1:152" x14ac:dyDescent="0.2">
      <c r="A18" s="40" t="s">
        <v>11</v>
      </c>
      <c r="B18" s="41" t="s">
        <v>85</v>
      </c>
      <c r="C18" s="20">
        <v>3</v>
      </c>
      <c r="D18" s="4"/>
      <c r="E18" s="4"/>
    </row>
    <row r="19" spans="1:152" x14ac:dyDescent="0.2">
      <c r="A19" s="40"/>
      <c r="B19" s="41" t="s">
        <v>86</v>
      </c>
      <c r="C19" s="20">
        <v>2</v>
      </c>
      <c r="D19" s="4"/>
      <c r="E19" s="4"/>
    </row>
    <row r="20" spans="1:152" x14ac:dyDescent="0.2">
      <c r="A20" s="40"/>
      <c r="B20" s="41" t="s">
        <v>87</v>
      </c>
      <c r="C20" s="20">
        <v>1</v>
      </c>
      <c r="D20" s="4"/>
      <c r="E20" s="4"/>
    </row>
    <row r="21" spans="1:152" x14ac:dyDescent="0.2">
      <c r="A21" s="40"/>
      <c r="B21" s="41" t="s">
        <v>80</v>
      </c>
      <c r="C21" s="20">
        <v>0</v>
      </c>
      <c r="D21" s="4"/>
      <c r="E21" s="4"/>
    </row>
    <row r="22" spans="1:152" s="32" customFormat="1" ht="24" x14ac:dyDescent="0.2"/>
    <row r="23" spans="1:152" s="23" customFormat="1" ht="24" x14ac:dyDescent="0.2">
      <c r="A23" s="23" t="s">
        <v>3</v>
      </c>
    </row>
    <row r="24" spans="1:152" s="3" customFormat="1" x14ac:dyDescent="0.2">
      <c r="A24" s="34"/>
      <c r="B24" s="34"/>
      <c r="C24" s="34" t="s">
        <v>12</v>
      </c>
      <c r="D24" s="34"/>
      <c r="E24" s="34"/>
      <c r="F24" s="34"/>
      <c r="G24" s="34"/>
      <c r="H24" s="34"/>
      <c r="I24" s="34" t="s">
        <v>13</v>
      </c>
      <c r="J24" s="34"/>
      <c r="K24" s="34"/>
      <c r="L24" s="34"/>
      <c r="M24" s="34"/>
      <c r="N24" s="34"/>
      <c r="O24" s="34" t="s">
        <v>14</v>
      </c>
      <c r="P24" s="34"/>
      <c r="Q24" s="34"/>
      <c r="R24" s="34"/>
      <c r="S24" s="34"/>
      <c r="T24" s="34"/>
      <c r="U24" s="34" t="s">
        <v>15</v>
      </c>
      <c r="V24" s="34"/>
      <c r="W24" s="34"/>
      <c r="X24" s="34"/>
      <c r="Y24" s="34"/>
      <c r="Z24" s="34"/>
      <c r="AA24" s="34" t="s">
        <v>16</v>
      </c>
      <c r="AB24" s="34"/>
      <c r="AC24" s="34"/>
      <c r="AD24" s="34"/>
      <c r="AE24" s="34"/>
      <c r="AF24" s="34"/>
      <c r="AG24" s="34" t="s">
        <v>17</v>
      </c>
      <c r="AH24" s="34"/>
      <c r="AI24" s="34"/>
      <c r="AJ24" s="34"/>
      <c r="AK24" s="34"/>
      <c r="AL24" s="34"/>
      <c r="AM24" s="34" t="s">
        <v>18</v>
      </c>
      <c r="AN24" s="34"/>
      <c r="AO24" s="34"/>
      <c r="AP24" s="34"/>
      <c r="AQ24" s="34"/>
      <c r="AR24" s="34"/>
      <c r="AS24" s="34" t="s">
        <v>19</v>
      </c>
      <c r="AT24" s="34"/>
      <c r="AU24" s="34"/>
      <c r="AV24" s="34"/>
      <c r="AW24" s="34"/>
      <c r="AX24" s="34"/>
      <c r="AY24" s="34" t="s">
        <v>20</v>
      </c>
      <c r="AZ24" s="34"/>
      <c r="BA24" s="34"/>
      <c r="BB24" s="34"/>
      <c r="BC24" s="34"/>
      <c r="BD24" s="34"/>
      <c r="BE24" s="34" t="s">
        <v>21</v>
      </c>
      <c r="BF24" s="34"/>
      <c r="BG24" s="34"/>
      <c r="BH24" s="34"/>
      <c r="BI24" s="34"/>
      <c r="BJ24" s="34"/>
      <c r="BK24" s="34" t="s">
        <v>22</v>
      </c>
      <c r="BL24" s="34"/>
      <c r="BM24" s="34"/>
      <c r="BN24" s="34"/>
      <c r="BO24" s="34"/>
      <c r="BP24" s="34"/>
      <c r="BQ24" s="34" t="s">
        <v>23</v>
      </c>
      <c r="BR24" s="34"/>
      <c r="BS24" s="34"/>
      <c r="BT24" s="34"/>
      <c r="BU24" s="34"/>
      <c r="BV24" s="34"/>
      <c r="BW24" s="34" t="s">
        <v>24</v>
      </c>
      <c r="BX24" s="34"/>
      <c r="BY24" s="34"/>
      <c r="BZ24" s="34"/>
      <c r="CA24" s="34"/>
      <c r="CB24" s="34"/>
      <c r="CC24" s="34" t="s">
        <v>25</v>
      </c>
      <c r="CD24" s="34"/>
      <c r="CE24" s="34"/>
      <c r="CF24" s="34"/>
      <c r="CG24" s="34"/>
      <c r="CH24" s="34"/>
      <c r="CI24" s="34" t="s">
        <v>26</v>
      </c>
      <c r="CJ24" s="34"/>
      <c r="CK24" s="34"/>
      <c r="CL24" s="34"/>
      <c r="CM24" s="34"/>
      <c r="CN24" s="34"/>
      <c r="CO24" s="34" t="s">
        <v>27</v>
      </c>
      <c r="CP24" s="34"/>
      <c r="CQ24" s="34"/>
      <c r="CR24" s="34"/>
      <c r="CS24" s="34"/>
      <c r="CT24" s="34"/>
      <c r="CU24" s="34" t="s">
        <v>28</v>
      </c>
      <c r="CV24" s="34"/>
      <c r="CW24" s="34"/>
      <c r="CX24" s="34"/>
      <c r="CY24" s="34"/>
      <c r="CZ24" s="34"/>
      <c r="DA24" s="34" t="s">
        <v>29</v>
      </c>
      <c r="DB24" s="34"/>
      <c r="DC24" s="34"/>
      <c r="DD24" s="34"/>
      <c r="DE24" s="34"/>
      <c r="DF24" s="34"/>
      <c r="DG24" s="34" t="s">
        <v>30</v>
      </c>
      <c r="DH24" s="34"/>
      <c r="DI24" s="34"/>
      <c r="DJ24" s="34"/>
      <c r="DK24" s="34"/>
      <c r="DL24" s="34"/>
      <c r="DM24" s="34" t="s">
        <v>31</v>
      </c>
      <c r="DN24" s="34"/>
      <c r="DO24" s="34"/>
      <c r="DP24" s="34"/>
      <c r="DQ24" s="34"/>
      <c r="DR24" s="34"/>
      <c r="DS24" s="34" t="s">
        <v>32</v>
      </c>
      <c r="DT24" s="34"/>
      <c r="DU24" s="34"/>
      <c r="DV24" s="34"/>
      <c r="DW24" s="34"/>
      <c r="DX24" s="34"/>
      <c r="DY24" s="34" t="s">
        <v>33</v>
      </c>
      <c r="DZ24" s="34"/>
      <c r="EA24" s="34"/>
      <c r="EB24" s="34"/>
      <c r="EC24" s="34"/>
      <c r="ED24" s="34"/>
      <c r="EE24" s="34" t="s">
        <v>34</v>
      </c>
      <c r="EF24" s="34"/>
      <c r="EG24" s="34"/>
      <c r="EH24" s="34"/>
      <c r="EI24" s="34"/>
      <c r="EJ24" s="34"/>
      <c r="EK24" s="34" t="s">
        <v>35</v>
      </c>
      <c r="EL24" s="34"/>
      <c r="EM24" s="34"/>
      <c r="EN24" s="34"/>
      <c r="EO24" s="34"/>
      <c r="EP24" s="34"/>
    </row>
    <row r="25" spans="1:152" x14ac:dyDescent="0.2">
      <c r="A25" s="34"/>
      <c r="B25" s="34"/>
      <c r="C25" s="34" t="s">
        <v>36</v>
      </c>
      <c r="D25" s="34"/>
      <c r="E25" s="34" t="s">
        <v>37</v>
      </c>
      <c r="F25" s="34"/>
      <c r="G25" s="34" t="s">
        <v>38</v>
      </c>
      <c r="H25" s="34"/>
      <c r="I25" s="34" t="s">
        <v>36</v>
      </c>
      <c r="J25" s="34"/>
      <c r="K25" s="34" t="s">
        <v>37</v>
      </c>
      <c r="L25" s="34"/>
      <c r="M25" s="34" t="s">
        <v>38</v>
      </c>
      <c r="N25" s="34"/>
      <c r="O25" s="34" t="s">
        <v>36</v>
      </c>
      <c r="P25" s="34"/>
      <c r="Q25" s="34" t="s">
        <v>37</v>
      </c>
      <c r="R25" s="34"/>
      <c r="S25" s="34" t="s">
        <v>38</v>
      </c>
      <c r="T25" s="34"/>
      <c r="U25" s="34" t="s">
        <v>36</v>
      </c>
      <c r="V25" s="34"/>
      <c r="W25" s="34" t="s">
        <v>37</v>
      </c>
      <c r="X25" s="34"/>
      <c r="Y25" s="34" t="s">
        <v>38</v>
      </c>
      <c r="Z25" s="34"/>
      <c r="AA25" s="34" t="s">
        <v>36</v>
      </c>
      <c r="AB25" s="34"/>
      <c r="AC25" s="34" t="s">
        <v>37</v>
      </c>
      <c r="AD25" s="34"/>
      <c r="AE25" s="34" t="s">
        <v>38</v>
      </c>
      <c r="AF25" s="34"/>
      <c r="AG25" s="34" t="s">
        <v>36</v>
      </c>
      <c r="AH25" s="34"/>
      <c r="AI25" s="34" t="s">
        <v>37</v>
      </c>
      <c r="AJ25" s="34"/>
      <c r="AK25" s="34" t="s">
        <v>38</v>
      </c>
      <c r="AL25" s="34"/>
      <c r="AM25" s="34" t="s">
        <v>36</v>
      </c>
      <c r="AN25" s="34"/>
      <c r="AO25" s="34" t="s">
        <v>37</v>
      </c>
      <c r="AP25" s="34"/>
      <c r="AQ25" s="34" t="s">
        <v>38</v>
      </c>
      <c r="AR25" s="34"/>
      <c r="AS25" s="34" t="s">
        <v>36</v>
      </c>
      <c r="AT25" s="34"/>
      <c r="AU25" s="34" t="s">
        <v>37</v>
      </c>
      <c r="AV25" s="34"/>
      <c r="AW25" s="34" t="s">
        <v>38</v>
      </c>
      <c r="AX25" s="34"/>
      <c r="AY25" s="34" t="s">
        <v>36</v>
      </c>
      <c r="AZ25" s="34"/>
      <c r="BA25" s="34" t="s">
        <v>37</v>
      </c>
      <c r="BB25" s="34"/>
      <c r="BC25" s="34" t="s">
        <v>38</v>
      </c>
      <c r="BD25" s="34"/>
      <c r="BE25" s="34" t="s">
        <v>36</v>
      </c>
      <c r="BF25" s="34"/>
      <c r="BG25" s="34" t="s">
        <v>37</v>
      </c>
      <c r="BH25" s="34"/>
      <c r="BI25" s="34" t="s">
        <v>38</v>
      </c>
      <c r="BJ25" s="34"/>
      <c r="BK25" s="34" t="s">
        <v>36</v>
      </c>
      <c r="BL25" s="34"/>
      <c r="BM25" s="34" t="s">
        <v>37</v>
      </c>
      <c r="BN25" s="34"/>
      <c r="BO25" s="34" t="s">
        <v>38</v>
      </c>
      <c r="BP25" s="34"/>
      <c r="BQ25" s="34" t="s">
        <v>36</v>
      </c>
      <c r="BR25" s="34"/>
      <c r="BS25" s="34" t="s">
        <v>37</v>
      </c>
      <c r="BT25" s="34"/>
      <c r="BU25" s="34" t="s">
        <v>38</v>
      </c>
      <c r="BV25" s="34"/>
      <c r="BW25" s="34" t="s">
        <v>36</v>
      </c>
      <c r="BX25" s="34"/>
      <c r="BY25" s="34" t="s">
        <v>37</v>
      </c>
      <c r="BZ25" s="34"/>
      <c r="CA25" s="34" t="s">
        <v>38</v>
      </c>
      <c r="CB25" s="34"/>
      <c r="CC25" s="34" t="s">
        <v>36</v>
      </c>
      <c r="CD25" s="34"/>
      <c r="CE25" s="34" t="s">
        <v>37</v>
      </c>
      <c r="CF25" s="34"/>
      <c r="CG25" s="34" t="s">
        <v>38</v>
      </c>
      <c r="CH25" s="34"/>
      <c r="CI25" s="34" t="s">
        <v>36</v>
      </c>
      <c r="CJ25" s="34"/>
      <c r="CK25" s="34" t="s">
        <v>37</v>
      </c>
      <c r="CL25" s="34"/>
      <c r="CM25" s="34" t="s">
        <v>38</v>
      </c>
      <c r="CN25" s="34"/>
      <c r="CO25" s="34" t="s">
        <v>36</v>
      </c>
      <c r="CP25" s="34"/>
      <c r="CQ25" s="34" t="s">
        <v>37</v>
      </c>
      <c r="CR25" s="34"/>
      <c r="CS25" s="34" t="s">
        <v>38</v>
      </c>
      <c r="CT25" s="34"/>
      <c r="CU25" s="34" t="s">
        <v>36</v>
      </c>
      <c r="CV25" s="34"/>
      <c r="CW25" s="34" t="s">
        <v>37</v>
      </c>
      <c r="CX25" s="34"/>
      <c r="CY25" s="34" t="s">
        <v>38</v>
      </c>
      <c r="CZ25" s="34"/>
      <c r="DA25" s="34" t="s">
        <v>36</v>
      </c>
      <c r="DB25" s="34"/>
      <c r="DC25" s="34" t="s">
        <v>37</v>
      </c>
      <c r="DD25" s="34"/>
      <c r="DE25" s="34" t="s">
        <v>38</v>
      </c>
      <c r="DF25" s="34"/>
      <c r="DG25" s="34" t="s">
        <v>36</v>
      </c>
      <c r="DH25" s="34"/>
      <c r="DI25" s="34" t="s">
        <v>37</v>
      </c>
      <c r="DJ25" s="34"/>
      <c r="DK25" s="34" t="s">
        <v>38</v>
      </c>
      <c r="DL25" s="34"/>
      <c r="DM25" s="34" t="s">
        <v>36</v>
      </c>
      <c r="DN25" s="34"/>
      <c r="DO25" s="34" t="s">
        <v>37</v>
      </c>
      <c r="DP25" s="34"/>
      <c r="DQ25" s="34" t="s">
        <v>38</v>
      </c>
      <c r="DR25" s="34"/>
      <c r="DS25" s="34" t="s">
        <v>36</v>
      </c>
      <c r="DT25" s="34"/>
      <c r="DU25" s="34" t="s">
        <v>37</v>
      </c>
      <c r="DV25" s="34"/>
      <c r="DW25" s="34" t="s">
        <v>38</v>
      </c>
      <c r="DX25" s="34"/>
      <c r="DY25" s="34" t="s">
        <v>36</v>
      </c>
      <c r="DZ25" s="34"/>
      <c r="EA25" s="34" t="s">
        <v>37</v>
      </c>
      <c r="EB25" s="34"/>
      <c r="EC25" s="34" t="s">
        <v>38</v>
      </c>
      <c r="ED25" s="34"/>
      <c r="EE25" s="34" t="s">
        <v>36</v>
      </c>
      <c r="EF25" s="34"/>
      <c r="EG25" s="34" t="s">
        <v>37</v>
      </c>
      <c r="EH25" s="34"/>
      <c r="EI25" s="34" t="s">
        <v>38</v>
      </c>
      <c r="EJ25" s="34"/>
      <c r="EK25" s="34" t="s">
        <v>36</v>
      </c>
      <c r="EL25" s="34"/>
      <c r="EM25" s="34" t="s">
        <v>37</v>
      </c>
      <c r="EN25" s="34"/>
      <c r="EO25" s="34" t="s">
        <v>38</v>
      </c>
      <c r="EP25" s="34"/>
      <c r="EQ25" s="34"/>
      <c r="ER25" s="34"/>
      <c r="ES25" s="34"/>
      <c r="ET25" s="34"/>
      <c r="EU25" s="34"/>
      <c r="EV25" s="34"/>
    </row>
    <row r="26" spans="1:152" x14ac:dyDescent="0.2">
      <c r="A26" s="3"/>
      <c r="B26" s="3" t="s">
        <v>0</v>
      </c>
      <c r="C26" s="27">
        <v>3</v>
      </c>
      <c r="D26" s="27"/>
      <c r="E26" s="27">
        <v>3</v>
      </c>
      <c r="F26" s="27"/>
      <c r="G26" s="27">
        <v>3</v>
      </c>
      <c r="H26" s="27"/>
      <c r="I26" s="27">
        <v>1</v>
      </c>
      <c r="J26" s="27"/>
      <c r="K26" s="27">
        <v>3</v>
      </c>
      <c r="L26" s="27"/>
      <c r="M26" s="27">
        <v>3</v>
      </c>
      <c r="N26" s="27"/>
      <c r="O26" s="27">
        <v>2</v>
      </c>
      <c r="P26" s="27"/>
      <c r="Q26" s="27">
        <v>3</v>
      </c>
      <c r="R26" s="27"/>
      <c r="S26" s="27">
        <v>3</v>
      </c>
      <c r="T26" s="27"/>
      <c r="U26" s="27">
        <v>3</v>
      </c>
      <c r="V26" s="27"/>
      <c r="W26" s="27">
        <v>2</v>
      </c>
      <c r="X26" s="27"/>
      <c r="Y26" s="27">
        <v>3</v>
      </c>
      <c r="Z26" s="27"/>
      <c r="AA26" s="27">
        <v>2</v>
      </c>
      <c r="AB26" s="27"/>
      <c r="AC26" s="27">
        <v>2</v>
      </c>
      <c r="AD26" s="27"/>
      <c r="AE26" s="27">
        <v>3</v>
      </c>
      <c r="AF26" s="27"/>
      <c r="AG26" s="27">
        <v>2</v>
      </c>
      <c r="AH26" s="27"/>
      <c r="AI26" s="27">
        <v>3</v>
      </c>
      <c r="AJ26" s="27"/>
      <c r="AK26" s="27">
        <v>3</v>
      </c>
      <c r="AL26" s="27"/>
      <c r="AM26" s="27">
        <v>3</v>
      </c>
      <c r="AN26" s="27"/>
      <c r="AO26" s="27">
        <v>3</v>
      </c>
      <c r="AP26" s="27"/>
      <c r="AQ26" s="27">
        <v>3</v>
      </c>
      <c r="AR26" s="27"/>
      <c r="AS26" s="27">
        <v>3</v>
      </c>
      <c r="AT26" s="27"/>
      <c r="AU26" s="27">
        <v>3</v>
      </c>
      <c r="AV26" s="27"/>
      <c r="AW26" s="27">
        <v>3</v>
      </c>
      <c r="AX26" s="27"/>
      <c r="AY26" s="27">
        <v>3</v>
      </c>
      <c r="AZ26" s="27"/>
      <c r="BA26" s="27">
        <v>3</v>
      </c>
      <c r="BB26" s="27"/>
      <c r="BC26" s="27">
        <v>3</v>
      </c>
      <c r="BD26" s="27"/>
      <c r="BE26" s="27">
        <v>3</v>
      </c>
      <c r="BF26" s="27"/>
      <c r="BG26" s="27">
        <v>2</v>
      </c>
      <c r="BH26" s="27"/>
      <c r="BI26" s="27">
        <v>3</v>
      </c>
      <c r="BJ26" s="27"/>
      <c r="BK26" s="27">
        <v>1</v>
      </c>
      <c r="BL26" s="27"/>
      <c r="BM26" s="27">
        <v>1</v>
      </c>
      <c r="BN26" s="27"/>
      <c r="BO26" s="27">
        <v>1</v>
      </c>
      <c r="BP26" s="27"/>
      <c r="BQ26" s="27">
        <v>1</v>
      </c>
      <c r="BR26" s="27"/>
      <c r="BS26" s="27">
        <v>2</v>
      </c>
      <c r="BT26" s="27"/>
      <c r="BU26" s="27">
        <v>1</v>
      </c>
      <c r="BV26" s="27"/>
      <c r="BW26" s="27">
        <v>2</v>
      </c>
      <c r="BX26" s="27"/>
      <c r="BY26" s="27">
        <v>3</v>
      </c>
      <c r="BZ26" s="27"/>
      <c r="CA26" s="27">
        <v>3</v>
      </c>
      <c r="CB26" s="27"/>
      <c r="CC26" s="27">
        <v>3</v>
      </c>
      <c r="CD26" s="27"/>
      <c r="CE26" s="27">
        <v>3</v>
      </c>
      <c r="CF26" s="27"/>
      <c r="CG26" s="27">
        <v>3</v>
      </c>
      <c r="CH26" s="27"/>
      <c r="CI26" s="27">
        <v>1</v>
      </c>
      <c r="CJ26" s="27"/>
      <c r="CK26" s="27">
        <v>1</v>
      </c>
      <c r="CL26" s="27"/>
      <c r="CM26" s="27">
        <v>1</v>
      </c>
      <c r="CN26" s="27"/>
      <c r="CO26" s="27">
        <v>3</v>
      </c>
      <c r="CP26" s="27"/>
      <c r="CQ26" s="27">
        <v>3</v>
      </c>
      <c r="CR26" s="27"/>
      <c r="CS26" s="27">
        <v>3</v>
      </c>
      <c r="CT26" s="27"/>
      <c r="CU26" s="27">
        <v>3</v>
      </c>
      <c r="CV26" s="27"/>
      <c r="CW26" s="27">
        <v>3</v>
      </c>
      <c r="CX26" s="27"/>
      <c r="CY26" s="27">
        <v>3</v>
      </c>
      <c r="CZ26" s="27"/>
      <c r="DA26" s="27">
        <v>1</v>
      </c>
      <c r="DB26" s="27"/>
      <c r="DC26" s="27">
        <v>3</v>
      </c>
      <c r="DD26" s="27"/>
      <c r="DE26" s="27">
        <v>2</v>
      </c>
      <c r="DF26" s="27"/>
      <c r="DG26" s="27">
        <v>3</v>
      </c>
      <c r="DH26" s="27"/>
      <c r="DI26" s="27">
        <v>3</v>
      </c>
      <c r="DJ26" s="27"/>
      <c r="DK26" s="27">
        <v>3</v>
      </c>
      <c r="DL26" s="27"/>
      <c r="DM26" s="27">
        <v>3</v>
      </c>
      <c r="DN26" s="27"/>
      <c r="DO26" s="27">
        <v>3</v>
      </c>
      <c r="DP26" s="27"/>
      <c r="DQ26" s="27">
        <v>3</v>
      </c>
      <c r="DR26" s="27"/>
      <c r="DS26" s="27">
        <v>3</v>
      </c>
      <c r="DT26" s="27"/>
      <c r="DU26" s="27">
        <v>3</v>
      </c>
      <c r="DV26" s="27"/>
      <c r="DW26" s="27">
        <v>3</v>
      </c>
      <c r="DX26" s="27"/>
      <c r="DY26" s="27">
        <v>2</v>
      </c>
      <c r="DZ26" s="27"/>
      <c r="EA26" s="27">
        <v>3</v>
      </c>
      <c r="EB26" s="27"/>
      <c r="EC26" s="27">
        <v>3</v>
      </c>
      <c r="ED26" s="27"/>
      <c r="EE26" s="27">
        <v>3</v>
      </c>
      <c r="EF26" s="27"/>
      <c r="EG26" s="27">
        <v>3</v>
      </c>
      <c r="EH26" s="27"/>
      <c r="EI26" s="27">
        <v>3</v>
      </c>
      <c r="EJ26" s="27"/>
      <c r="EK26" s="27">
        <v>3</v>
      </c>
      <c r="EL26" s="27"/>
      <c r="EM26" s="27">
        <v>3</v>
      </c>
      <c r="EN26" s="27"/>
      <c r="EO26" s="27">
        <v>0</v>
      </c>
      <c r="EP26" s="27"/>
    </row>
    <row r="27" spans="1:152" x14ac:dyDescent="0.2">
      <c r="B27" s="3"/>
      <c r="C27" s="6" t="s">
        <v>10</v>
      </c>
      <c r="D27" s="6" t="s">
        <v>11</v>
      </c>
      <c r="E27" s="6" t="s">
        <v>10</v>
      </c>
      <c r="F27" s="6" t="s">
        <v>11</v>
      </c>
      <c r="G27" s="6" t="s">
        <v>10</v>
      </c>
      <c r="H27" s="6" t="s">
        <v>11</v>
      </c>
      <c r="I27" s="6" t="s">
        <v>10</v>
      </c>
      <c r="J27" s="6" t="s">
        <v>11</v>
      </c>
      <c r="K27" s="6" t="s">
        <v>10</v>
      </c>
      <c r="L27" s="6" t="s">
        <v>11</v>
      </c>
      <c r="M27" s="6" t="s">
        <v>10</v>
      </c>
      <c r="N27" s="6" t="s">
        <v>11</v>
      </c>
      <c r="O27" s="6" t="s">
        <v>10</v>
      </c>
      <c r="P27" s="6" t="s">
        <v>11</v>
      </c>
      <c r="Q27" s="6" t="s">
        <v>10</v>
      </c>
      <c r="R27" s="6" t="s">
        <v>11</v>
      </c>
      <c r="S27" s="6" t="s">
        <v>10</v>
      </c>
      <c r="T27" s="6" t="s">
        <v>11</v>
      </c>
      <c r="U27" s="6" t="s">
        <v>10</v>
      </c>
      <c r="V27" s="6" t="s">
        <v>11</v>
      </c>
      <c r="W27" s="6" t="s">
        <v>10</v>
      </c>
      <c r="X27" s="6" t="s">
        <v>11</v>
      </c>
      <c r="Y27" s="6" t="s">
        <v>10</v>
      </c>
      <c r="Z27" s="6" t="s">
        <v>11</v>
      </c>
      <c r="AA27" s="6" t="s">
        <v>10</v>
      </c>
      <c r="AB27" s="6" t="s">
        <v>11</v>
      </c>
      <c r="AC27" s="6" t="s">
        <v>10</v>
      </c>
      <c r="AD27" s="6" t="s">
        <v>11</v>
      </c>
      <c r="AE27" s="6" t="s">
        <v>10</v>
      </c>
      <c r="AF27" s="6" t="s">
        <v>11</v>
      </c>
      <c r="AG27" s="6" t="s">
        <v>10</v>
      </c>
      <c r="AH27" s="6" t="s">
        <v>11</v>
      </c>
      <c r="AI27" s="6" t="s">
        <v>10</v>
      </c>
      <c r="AJ27" s="6" t="s">
        <v>11</v>
      </c>
      <c r="AK27" s="6" t="s">
        <v>10</v>
      </c>
      <c r="AL27" s="6" t="s">
        <v>11</v>
      </c>
      <c r="AM27" s="6" t="s">
        <v>10</v>
      </c>
      <c r="AN27" s="6" t="s">
        <v>11</v>
      </c>
      <c r="AO27" s="6" t="s">
        <v>10</v>
      </c>
      <c r="AP27" s="6" t="s">
        <v>11</v>
      </c>
      <c r="AQ27" s="6" t="s">
        <v>10</v>
      </c>
      <c r="AR27" s="6" t="s">
        <v>11</v>
      </c>
      <c r="AS27" s="6" t="s">
        <v>10</v>
      </c>
      <c r="AT27" s="6" t="s">
        <v>11</v>
      </c>
      <c r="AU27" s="6" t="s">
        <v>10</v>
      </c>
      <c r="AV27" s="6" t="s">
        <v>11</v>
      </c>
      <c r="AW27" s="6" t="s">
        <v>10</v>
      </c>
      <c r="AX27" s="6" t="s">
        <v>11</v>
      </c>
      <c r="AY27" s="6" t="s">
        <v>10</v>
      </c>
      <c r="AZ27" s="6" t="s">
        <v>11</v>
      </c>
      <c r="BA27" s="6" t="s">
        <v>10</v>
      </c>
      <c r="BB27" s="6" t="s">
        <v>11</v>
      </c>
      <c r="BC27" s="6" t="s">
        <v>10</v>
      </c>
      <c r="BD27" s="6" t="s">
        <v>11</v>
      </c>
      <c r="BE27" s="6" t="s">
        <v>10</v>
      </c>
      <c r="BF27" s="6" t="s">
        <v>11</v>
      </c>
      <c r="BG27" s="6" t="s">
        <v>10</v>
      </c>
      <c r="BH27" s="6" t="s">
        <v>11</v>
      </c>
      <c r="BI27" s="6" t="s">
        <v>10</v>
      </c>
      <c r="BJ27" s="6" t="s">
        <v>11</v>
      </c>
      <c r="BK27" s="6" t="s">
        <v>10</v>
      </c>
      <c r="BL27" s="6" t="s">
        <v>11</v>
      </c>
      <c r="BM27" s="6" t="s">
        <v>10</v>
      </c>
      <c r="BN27" s="6" t="s">
        <v>11</v>
      </c>
      <c r="BO27" s="6" t="s">
        <v>10</v>
      </c>
      <c r="BP27" s="6" t="s">
        <v>11</v>
      </c>
      <c r="BQ27" s="6" t="s">
        <v>10</v>
      </c>
      <c r="BR27" s="6" t="s">
        <v>11</v>
      </c>
      <c r="BS27" s="6" t="s">
        <v>10</v>
      </c>
      <c r="BT27" s="6" t="s">
        <v>11</v>
      </c>
      <c r="BU27" s="6" t="s">
        <v>10</v>
      </c>
      <c r="BV27" s="6" t="s">
        <v>11</v>
      </c>
      <c r="BW27" s="6" t="s">
        <v>10</v>
      </c>
      <c r="BX27" s="6" t="s">
        <v>11</v>
      </c>
      <c r="BY27" s="6" t="s">
        <v>10</v>
      </c>
      <c r="BZ27" s="6" t="s">
        <v>11</v>
      </c>
      <c r="CA27" s="6" t="s">
        <v>10</v>
      </c>
      <c r="CB27" s="6" t="s">
        <v>11</v>
      </c>
      <c r="CC27" s="6" t="s">
        <v>10</v>
      </c>
      <c r="CD27" s="6" t="s">
        <v>11</v>
      </c>
      <c r="CE27" s="6" t="s">
        <v>10</v>
      </c>
      <c r="CF27" s="6" t="s">
        <v>11</v>
      </c>
      <c r="CG27" s="6" t="s">
        <v>10</v>
      </c>
      <c r="CH27" s="6" t="s">
        <v>11</v>
      </c>
      <c r="CI27" s="6" t="s">
        <v>10</v>
      </c>
      <c r="CJ27" s="6" t="s">
        <v>11</v>
      </c>
      <c r="CK27" s="6" t="s">
        <v>10</v>
      </c>
      <c r="CL27" s="6" t="s">
        <v>11</v>
      </c>
      <c r="CM27" s="6" t="s">
        <v>10</v>
      </c>
      <c r="CN27" s="6" t="s">
        <v>11</v>
      </c>
      <c r="CO27" s="6" t="s">
        <v>10</v>
      </c>
      <c r="CP27" s="6" t="s">
        <v>11</v>
      </c>
      <c r="CQ27" s="6" t="s">
        <v>10</v>
      </c>
      <c r="CR27" s="6" t="s">
        <v>11</v>
      </c>
      <c r="CS27" s="6" t="s">
        <v>10</v>
      </c>
      <c r="CT27" s="6" t="s">
        <v>11</v>
      </c>
      <c r="CU27" s="6" t="s">
        <v>10</v>
      </c>
      <c r="CV27" s="6" t="s">
        <v>11</v>
      </c>
      <c r="CW27" s="6" t="s">
        <v>10</v>
      </c>
      <c r="CX27" s="6" t="s">
        <v>11</v>
      </c>
      <c r="CY27" s="6" t="s">
        <v>10</v>
      </c>
      <c r="CZ27" s="6" t="s">
        <v>11</v>
      </c>
      <c r="DA27" s="6" t="s">
        <v>10</v>
      </c>
      <c r="DB27" s="6" t="s">
        <v>11</v>
      </c>
      <c r="DC27" s="6" t="s">
        <v>10</v>
      </c>
      <c r="DD27" s="6" t="s">
        <v>11</v>
      </c>
      <c r="DE27" s="6" t="s">
        <v>10</v>
      </c>
      <c r="DF27" s="6" t="s">
        <v>11</v>
      </c>
      <c r="DG27" s="6" t="s">
        <v>10</v>
      </c>
      <c r="DH27" s="6" t="s">
        <v>11</v>
      </c>
      <c r="DI27" s="6" t="s">
        <v>10</v>
      </c>
      <c r="DJ27" s="6" t="s">
        <v>11</v>
      </c>
      <c r="DK27" s="6" t="s">
        <v>10</v>
      </c>
      <c r="DL27" s="6" t="s">
        <v>11</v>
      </c>
      <c r="DM27" s="6" t="s">
        <v>10</v>
      </c>
      <c r="DN27" s="6" t="s">
        <v>11</v>
      </c>
      <c r="DO27" s="6" t="s">
        <v>10</v>
      </c>
      <c r="DP27" s="6" t="s">
        <v>11</v>
      </c>
      <c r="DQ27" s="6" t="s">
        <v>10</v>
      </c>
      <c r="DR27" s="6" t="s">
        <v>11</v>
      </c>
      <c r="DS27" s="6" t="s">
        <v>10</v>
      </c>
      <c r="DT27" s="6" t="s">
        <v>11</v>
      </c>
      <c r="DU27" s="6" t="s">
        <v>10</v>
      </c>
      <c r="DV27" s="6" t="s">
        <v>11</v>
      </c>
      <c r="DW27" s="6" t="s">
        <v>10</v>
      </c>
      <c r="DX27" s="6" t="s">
        <v>11</v>
      </c>
      <c r="DY27" s="6" t="s">
        <v>10</v>
      </c>
      <c r="DZ27" s="6" t="s">
        <v>11</v>
      </c>
      <c r="EA27" s="6" t="s">
        <v>10</v>
      </c>
      <c r="EB27" s="6" t="s">
        <v>11</v>
      </c>
      <c r="EC27" s="6" t="s">
        <v>10</v>
      </c>
      <c r="ED27" s="6" t="s">
        <v>11</v>
      </c>
      <c r="EE27" s="6" t="s">
        <v>10</v>
      </c>
      <c r="EF27" s="6" t="s">
        <v>11</v>
      </c>
      <c r="EG27" s="6" t="s">
        <v>10</v>
      </c>
      <c r="EH27" s="6" t="s">
        <v>11</v>
      </c>
      <c r="EI27" s="6" t="s">
        <v>10</v>
      </c>
      <c r="EJ27" s="6" t="s">
        <v>11</v>
      </c>
      <c r="EK27" s="6" t="s">
        <v>10</v>
      </c>
      <c r="EL27" s="6" t="s">
        <v>11</v>
      </c>
      <c r="EM27" s="6" t="s">
        <v>10</v>
      </c>
      <c r="EN27" s="6" t="s">
        <v>11</v>
      </c>
      <c r="EO27" s="6" t="s">
        <v>10</v>
      </c>
      <c r="EP27" s="6" t="s">
        <v>11</v>
      </c>
    </row>
    <row r="28" spans="1:152" s="7" customFormat="1" x14ac:dyDescent="0.2">
      <c r="A28" s="36" t="s">
        <v>39</v>
      </c>
      <c r="B28" s="5" t="s">
        <v>40</v>
      </c>
      <c r="C28" s="7">
        <v>3</v>
      </c>
      <c r="D28" s="7">
        <v>3</v>
      </c>
      <c r="E28" s="7">
        <v>3</v>
      </c>
      <c r="F28" s="7">
        <v>3</v>
      </c>
      <c r="G28" s="7">
        <v>3</v>
      </c>
      <c r="H28" s="7">
        <v>3</v>
      </c>
      <c r="I28" s="7">
        <v>3</v>
      </c>
      <c r="J28" s="7">
        <v>3</v>
      </c>
      <c r="K28" s="7">
        <v>3</v>
      </c>
      <c r="L28" s="7">
        <v>3</v>
      </c>
      <c r="M28" s="7">
        <v>3</v>
      </c>
      <c r="N28" s="7">
        <v>3</v>
      </c>
      <c r="O28" s="7">
        <v>3</v>
      </c>
      <c r="P28" s="7">
        <v>3</v>
      </c>
      <c r="Q28" s="7">
        <v>3</v>
      </c>
      <c r="R28" s="7">
        <v>3</v>
      </c>
      <c r="S28" s="7">
        <v>3</v>
      </c>
      <c r="T28" s="7">
        <v>3</v>
      </c>
      <c r="U28" s="7">
        <v>3</v>
      </c>
      <c r="V28" s="7">
        <v>3</v>
      </c>
      <c r="W28" s="7">
        <v>3</v>
      </c>
      <c r="X28" s="7">
        <v>3</v>
      </c>
      <c r="Y28" s="7">
        <v>3</v>
      </c>
      <c r="Z28" s="7">
        <v>3</v>
      </c>
      <c r="AA28" s="7">
        <v>3</v>
      </c>
      <c r="AB28" s="7">
        <v>3</v>
      </c>
      <c r="AC28" s="7">
        <v>3</v>
      </c>
      <c r="AD28" s="7">
        <v>3</v>
      </c>
      <c r="AE28" s="7">
        <v>3</v>
      </c>
      <c r="AF28" s="7">
        <v>3</v>
      </c>
      <c r="AG28" s="7">
        <v>3</v>
      </c>
      <c r="AH28" s="7">
        <v>3</v>
      </c>
      <c r="AI28" s="7">
        <v>3</v>
      </c>
      <c r="AJ28" s="7">
        <v>3</v>
      </c>
      <c r="AK28" s="7">
        <v>3</v>
      </c>
      <c r="AL28" s="7">
        <v>3</v>
      </c>
      <c r="AM28" s="7">
        <v>3</v>
      </c>
      <c r="AN28" s="7">
        <v>3</v>
      </c>
      <c r="AO28" s="7">
        <v>3</v>
      </c>
      <c r="AP28" s="7">
        <v>3</v>
      </c>
      <c r="AQ28" s="7">
        <v>3</v>
      </c>
      <c r="AR28" s="7">
        <v>3</v>
      </c>
      <c r="AS28" s="7">
        <v>3</v>
      </c>
      <c r="AT28" s="7">
        <v>3</v>
      </c>
      <c r="AU28" s="7">
        <v>3</v>
      </c>
      <c r="AV28" s="7">
        <v>2</v>
      </c>
      <c r="AW28" s="7">
        <v>2</v>
      </c>
      <c r="AX28" s="7">
        <v>3</v>
      </c>
      <c r="AY28" s="7">
        <v>3</v>
      </c>
      <c r="AZ28" s="7">
        <v>3</v>
      </c>
      <c r="BA28" s="7">
        <v>3</v>
      </c>
      <c r="BB28" s="7">
        <v>3</v>
      </c>
      <c r="BC28" s="7">
        <v>3</v>
      </c>
      <c r="BD28" s="7">
        <v>3</v>
      </c>
      <c r="BE28" s="7">
        <v>3</v>
      </c>
      <c r="BF28" s="7">
        <v>3</v>
      </c>
      <c r="BG28" s="7">
        <v>3</v>
      </c>
      <c r="BH28" s="7">
        <v>3</v>
      </c>
      <c r="BI28" s="7">
        <v>3</v>
      </c>
      <c r="BJ28" s="7">
        <v>3</v>
      </c>
      <c r="BK28" s="7">
        <v>3</v>
      </c>
      <c r="BL28" s="7">
        <v>3</v>
      </c>
      <c r="BM28" s="7">
        <v>3</v>
      </c>
      <c r="BN28" s="7">
        <v>3</v>
      </c>
      <c r="BO28" s="7">
        <v>3</v>
      </c>
      <c r="BP28" s="7">
        <v>3</v>
      </c>
      <c r="BQ28" s="7">
        <v>3</v>
      </c>
      <c r="BR28" s="7">
        <v>3</v>
      </c>
      <c r="BS28" s="7">
        <v>3</v>
      </c>
      <c r="BT28" s="7">
        <v>3</v>
      </c>
      <c r="BU28" s="7">
        <v>2</v>
      </c>
      <c r="BV28" s="7">
        <v>3</v>
      </c>
      <c r="BW28" s="7">
        <v>3</v>
      </c>
      <c r="BX28" s="7">
        <v>3</v>
      </c>
      <c r="BY28" s="7">
        <v>3</v>
      </c>
      <c r="BZ28" s="7">
        <v>3</v>
      </c>
      <c r="CA28" s="7">
        <v>3</v>
      </c>
      <c r="CB28" s="7">
        <v>3</v>
      </c>
      <c r="CC28" s="7">
        <v>3</v>
      </c>
      <c r="CD28" s="7">
        <v>3</v>
      </c>
      <c r="CE28" s="7">
        <v>3</v>
      </c>
      <c r="CF28" s="7">
        <v>3</v>
      </c>
      <c r="CG28" s="7">
        <v>3</v>
      </c>
      <c r="CH28" s="7">
        <v>3</v>
      </c>
      <c r="CI28" s="7">
        <v>3</v>
      </c>
      <c r="CJ28" s="7">
        <v>3</v>
      </c>
      <c r="CK28" s="7">
        <v>3</v>
      </c>
      <c r="CL28" s="7">
        <v>3</v>
      </c>
      <c r="CM28" s="7">
        <v>3</v>
      </c>
      <c r="CN28" s="7">
        <v>3</v>
      </c>
      <c r="CO28" s="7">
        <v>3</v>
      </c>
      <c r="CP28" s="7">
        <v>3</v>
      </c>
      <c r="CQ28" s="7">
        <v>3</v>
      </c>
      <c r="CR28" s="7">
        <v>3</v>
      </c>
      <c r="CS28" s="7">
        <v>3</v>
      </c>
      <c r="CT28" s="7">
        <v>3</v>
      </c>
      <c r="CU28" s="7">
        <v>3</v>
      </c>
      <c r="CV28" s="7">
        <v>3</v>
      </c>
      <c r="CW28" s="7">
        <v>3</v>
      </c>
      <c r="CX28" s="7">
        <v>3</v>
      </c>
      <c r="CY28" s="7">
        <v>3</v>
      </c>
      <c r="CZ28" s="7">
        <v>3</v>
      </c>
      <c r="DA28" s="7">
        <v>3</v>
      </c>
      <c r="DB28" s="7">
        <v>3</v>
      </c>
      <c r="DC28" s="7">
        <v>3</v>
      </c>
      <c r="DD28" s="7">
        <v>3</v>
      </c>
      <c r="DE28" s="7">
        <v>3</v>
      </c>
      <c r="DF28" s="7">
        <v>3</v>
      </c>
      <c r="DG28" s="7">
        <v>3</v>
      </c>
      <c r="DH28" s="7">
        <v>3</v>
      </c>
      <c r="DI28" s="7">
        <v>3</v>
      </c>
      <c r="DJ28" s="7">
        <v>2</v>
      </c>
      <c r="DK28" s="7">
        <v>3</v>
      </c>
      <c r="DL28" s="7">
        <v>3</v>
      </c>
      <c r="DM28" s="7">
        <v>3</v>
      </c>
      <c r="DN28" s="7">
        <v>3</v>
      </c>
      <c r="DO28" s="7">
        <v>3</v>
      </c>
      <c r="DP28" s="7">
        <v>3</v>
      </c>
      <c r="DQ28" s="7">
        <v>3</v>
      </c>
      <c r="DR28" s="7">
        <v>3</v>
      </c>
      <c r="DS28" s="7">
        <v>3</v>
      </c>
      <c r="DT28" s="7">
        <v>3</v>
      </c>
      <c r="DU28" s="7">
        <v>3</v>
      </c>
      <c r="DV28" s="7">
        <v>3</v>
      </c>
      <c r="DW28" s="7">
        <v>3</v>
      </c>
      <c r="DX28" s="7">
        <v>3</v>
      </c>
      <c r="DY28" s="7">
        <v>3</v>
      </c>
      <c r="DZ28" s="7">
        <v>3</v>
      </c>
      <c r="EA28" s="7">
        <v>3</v>
      </c>
      <c r="EB28" s="7">
        <v>3</v>
      </c>
      <c r="EC28" s="7">
        <v>3</v>
      </c>
      <c r="ED28" s="7">
        <v>3</v>
      </c>
      <c r="EE28" s="7">
        <v>3</v>
      </c>
      <c r="EF28" s="7">
        <v>3</v>
      </c>
      <c r="EG28" s="7">
        <v>3</v>
      </c>
      <c r="EH28" s="7">
        <v>2</v>
      </c>
      <c r="EI28" s="7">
        <v>3</v>
      </c>
      <c r="EJ28" s="7">
        <v>3</v>
      </c>
      <c r="EK28" s="7">
        <v>3</v>
      </c>
      <c r="EL28" s="7">
        <v>3</v>
      </c>
      <c r="EM28" s="7">
        <v>3</v>
      </c>
      <c r="EN28" s="7">
        <v>3</v>
      </c>
      <c r="EO28" s="7">
        <v>0</v>
      </c>
      <c r="EP28" s="7">
        <v>0</v>
      </c>
    </row>
    <row r="29" spans="1:152" s="7" customFormat="1" x14ac:dyDescent="0.2">
      <c r="A29" s="36"/>
      <c r="B29" s="5" t="s">
        <v>41</v>
      </c>
      <c r="C29" s="7">
        <v>3</v>
      </c>
      <c r="D29" s="7">
        <v>3</v>
      </c>
      <c r="E29" s="7">
        <v>3</v>
      </c>
      <c r="F29" s="7">
        <v>3</v>
      </c>
      <c r="G29" s="7">
        <v>3</v>
      </c>
      <c r="H29" s="7">
        <v>2</v>
      </c>
      <c r="I29" s="7">
        <v>3</v>
      </c>
      <c r="J29" s="7">
        <v>3</v>
      </c>
      <c r="K29" s="7">
        <v>3</v>
      </c>
      <c r="L29" s="7">
        <v>3</v>
      </c>
      <c r="M29" s="7">
        <v>3</v>
      </c>
      <c r="N29" s="7">
        <v>3</v>
      </c>
      <c r="O29" s="7">
        <v>2</v>
      </c>
      <c r="P29" s="7">
        <v>2</v>
      </c>
      <c r="Q29" s="7">
        <v>3</v>
      </c>
      <c r="R29" s="7">
        <v>2</v>
      </c>
      <c r="S29" s="7">
        <v>3</v>
      </c>
      <c r="T29" s="7">
        <v>3</v>
      </c>
      <c r="U29" s="7">
        <v>3</v>
      </c>
      <c r="V29" s="7">
        <v>2</v>
      </c>
      <c r="W29" s="7">
        <v>2</v>
      </c>
      <c r="X29" s="7">
        <v>3</v>
      </c>
      <c r="Y29" s="7">
        <v>2</v>
      </c>
      <c r="Z29" s="7">
        <v>3</v>
      </c>
      <c r="AA29" s="7">
        <v>3</v>
      </c>
      <c r="AB29" s="7">
        <v>3</v>
      </c>
      <c r="AC29" s="7">
        <v>3</v>
      </c>
      <c r="AD29" s="7">
        <v>3</v>
      </c>
      <c r="AE29" s="7">
        <v>3</v>
      </c>
      <c r="AF29" s="7">
        <v>3</v>
      </c>
      <c r="AG29" s="7">
        <v>3</v>
      </c>
      <c r="AH29" s="7">
        <v>3</v>
      </c>
      <c r="AI29" s="7">
        <v>3</v>
      </c>
      <c r="AJ29" s="7">
        <v>3</v>
      </c>
      <c r="AK29" s="7">
        <v>3</v>
      </c>
      <c r="AL29" s="7">
        <v>3</v>
      </c>
      <c r="AM29" s="7">
        <v>3</v>
      </c>
      <c r="AN29" s="7">
        <v>3</v>
      </c>
      <c r="AO29" s="7">
        <v>3</v>
      </c>
      <c r="AP29" s="7">
        <v>2</v>
      </c>
      <c r="AQ29" s="7">
        <v>3</v>
      </c>
      <c r="AR29" s="7">
        <v>3</v>
      </c>
      <c r="AS29" s="7">
        <v>3</v>
      </c>
      <c r="AT29" s="7">
        <v>3</v>
      </c>
      <c r="AU29" s="7">
        <v>3</v>
      </c>
      <c r="AV29" s="7">
        <v>2</v>
      </c>
      <c r="AW29" s="7">
        <v>3</v>
      </c>
      <c r="AX29" s="7">
        <v>3</v>
      </c>
      <c r="AY29" s="7">
        <v>3</v>
      </c>
      <c r="AZ29" s="7">
        <v>3</v>
      </c>
      <c r="BA29" s="7">
        <v>3</v>
      </c>
      <c r="BB29" s="7">
        <v>2</v>
      </c>
      <c r="BC29" s="7">
        <v>3</v>
      </c>
      <c r="BD29" s="7">
        <v>3</v>
      </c>
      <c r="BE29" s="7">
        <v>3</v>
      </c>
      <c r="BF29" s="7">
        <v>3</v>
      </c>
      <c r="BG29" s="7">
        <v>3</v>
      </c>
      <c r="BH29" s="7">
        <v>3</v>
      </c>
      <c r="BI29" s="7">
        <v>3</v>
      </c>
      <c r="BJ29" s="7">
        <v>3</v>
      </c>
      <c r="BK29" s="7">
        <v>3</v>
      </c>
      <c r="BL29" s="7">
        <v>3</v>
      </c>
      <c r="BM29" s="7">
        <v>3</v>
      </c>
      <c r="BN29" s="7">
        <v>2</v>
      </c>
      <c r="BO29" s="7">
        <v>3</v>
      </c>
      <c r="BP29" s="7">
        <v>2</v>
      </c>
      <c r="BQ29" s="7">
        <v>3</v>
      </c>
      <c r="BR29" s="7">
        <v>3</v>
      </c>
      <c r="BS29" s="7">
        <v>3</v>
      </c>
      <c r="BT29" s="7">
        <v>1</v>
      </c>
      <c r="BU29" s="7">
        <v>3</v>
      </c>
      <c r="BV29" s="7">
        <v>3</v>
      </c>
      <c r="BW29" s="7">
        <v>3</v>
      </c>
      <c r="BX29" s="7">
        <v>3</v>
      </c>
      <c r="BY29" s="7">
        <v>3</v>
      </c>
      <c r="BZ29" s="7">
        <v>3</v>
      </c>
      <c r="CA29" s="7">
        <v>3</v>
      </c>
      <c r="CB29" s="7">
        <v>2</v>
      </c>
      <c r="CC29" s="7">
        <v>3</v>
      </c>
      <c r="CD29" s="7">
        <v>3</v>
      </c>
      <c r="CE29" s="7">
        <v>3</v>
      </c>
      <c r="CF29" s="7">
        <v>3</v>
      </c>
      <c r="CG29" s="7">
        <v>3</v>
      </c>
      <c r="CH29" s="7">
        <v>2</v>
      </c>
      <c r="CI29" s="7">
        <v>3</v>
      </c>
      <c r="CJ29" s="7">
        <v>2</v>
      </c>
      <c r="CK29" s="7">
        <v>3</v>
      </c>
      <c r="CL29" s="7">
        <v>3</v>
      </c>
      <c r="CM29" s="7">
        <v>3</v>
      </c>
      <c r="CN29" s="7">
        <v>2</v>
      </c>
      <c r="CO29" s="7">
        <v>3</v>
      </c>
      <c r="CP29" s="7">
        <v>3</v>
      </c>
      <c r="CQ29" s="7">
        <v>3</v>
      </c>
      <c r="CR29" s="7">
        <v>3</v>
      </c>
      <c r="CS29" s="7">
        <v>3</v>
      </c>
      <c r="CT29" s="7">
        <v>3</v>
      </c>
      <c r="CU29" s="7">
        <v>3</v>
      </c>
      <c r="CV29" s="7">
        <v>3</v>
      </c>
      <c r="CW29" s="7">
        <v>3</v>
      </c>
      <c r="CX29" s="7">
        <v>3</v>
      </c>
      <c r="CY29" s="7">
        <v>3</v>
      </c>
      <c r="CZ29" s="7">
        <v>3</v>
      </c>
      <c r="DA29" s="7">
        <v>3</v>
      </c>
      <c r="DB29" s="7">
        <v>2</v>
      </c>
      <c r="DC29" s="7">
        <v>3</v>
      </c>
      <c r="DD29" s="7">
        <v>2</v>
      </c>
      <c r="DE29" s="7">
        <v>3</v>
      </c>
      <c r="DF29" s="7">
        <v>2</v>
      </c>
      <c r="DG29" s="7">
        <v>3</v>
      </c>
      <c r="DH29" s="7">
        <v>2</v>
      </c>
      <c r="DI29" s="7">
        <v>3</v>
      </c>
      <c r="DJ29" s="7">
        <v>2</v>
      </c>
      <c r="DK29" s="7">
        <v>3</v>
      </c>
      <c r="DL29" s="7">
        <v>3</v>
      </c>
      <c r="DM29" s="7">
        <v>3</v>
      </c>
      <c r="DN29" s="7">
        <v>2</v>
      </c>
      <c r="DO29" s="7">
        <v>3</v>
      </c>
      <c r="DP29" s="7">
        <v>3</v>
      </c>
      <c r="DQ29" s="7">
        <v>3</v>
      </c>
      <c r="DR29" s="7">
        <v>2</v>
      </c>
      <c r="DS29" s="7">
        <v>3</v>
      </c>
      <c r="DT29" s="7">
        <v>3</v>
      </c>
      <c r="DU29" s="7">
        <v>3</v>
      </c>
      <c r="DV29" s="7">
        <v>3</v>
      </c>
      <c r="DW29" s="7">
        <v>3</v>
      </c>
      <c r="DX29" s="7">
        <v>2</v>
      </c>
      <c r="DY29" s="7">
        <v>3</v>
      </c>
      <c r="DZ29" s="7">
        <v>3</v>
      </c>
      <c r="EA29" s="7">
        <v>3</v>
      </c>
      <c r="EB29" s="7">
        <v>2</v>
      </c>
      <c r="EC29" s="7">
        <v>3</v>
      </c>
      <c r="ED29" s="7">
        <v>3</v>
      </c>
      <c r="EE29" s="7">
        <v>3</v>
      </c>
      <c r="EF29" s="7">
        <v>3</v>
      </c>
      <c r="EG29" s="7">
        <v>3</v>
      </c>
      <c r="EH29" s="7">
        <v>3</v>
      </c>
      <c r="EI29" s="7">
        <v>3</v>
      </c>
      <c r="EJ29" s="7">
        <v>3</v>
      </c>
      <c r="EK29" s="7">
        <v>3</v>
      </c>
      <c r="EL29" s="7">
        <v>3</v>
      </c>
      <c r="EM29" s="7">
        <v>3</v>
      </c>
      <c r="EN29" s="7">
        <v>3</v>
      </c>
      <c r="EO29" s="7">
        <v>0</v>
      </c>
      <c r="EP29" s="7">
        <v>0</v>
      </c>
    </row>
    <row r="30" spans="1:152" s="7" customFormat="1" x14ac:dyDescent="0.2">
      <c r="A30" s="36"/>
      <c r="B30" s="5" t="s">
        <v>42</v>
      </c>
      <c r="C30" s="7">
        <v>3</v>
      </c>
      <c r="D30" s="7">
        <v>2</v>
      </c>
      <c r="E30" s="7">
        <v>2</v>
      </c>
      <c r="F30" s="7">
        <v>2</v>
      </c>
      <c r="G30" s="7">
        <v>3</v>
      </c>
      <c r="H30" s="7">
        <v>3</v>
      </c>
      <c r="I30" s="7">
        <v>2</v>
      </c>
      <c r="J30" s="7">
        <v>2</v>
      </c>
      <c r="K30" s="7">
        <v>2</v>
      </c>
      <c r="L30" s="7">
        <v>2</v>
      </c>
      <c r="M30" s="7">
        <v>2</v>
      </c>
      <c r="N30" s="7">
        <v>2</v>
      </c>
      <c r="O30" s="7">
        <v>2</v>
      </c>
      <c r="P30" s="7">
        <v>3</v>
      </c>
      <c r="Q30" s="7">
        <v>3</v>
      </c>
      <c r="R30" s="7">
        <v>2</v>
      </c>
      <c r="S30" s="7">
        <v>3</v>
      </c>
      <c r="T30" s="7">
        <v>2</v>
      </c>
      <c r="U30" s="7">
        <v>2</v>
      </c>
      <c r="V30" s="7">
        <v>2</v>
      </c>
      <c r="W30" s="7">
        <v>2</v>
      </c>
      <c r="X30" s="7">
        <v>2</v>
      </c>
      <c r="Y30" s="7">
        <v>2</v>
      </c>
      <c r="Z30" s="7">
        <v>3</v>
      </c>
      <c r="AA30" s="7">
        <v>3</v>
      </c>
      <c r="AB30" s="7">
        <v>2</v>
      </c>
      <c r="AC30" s="7">
        <v>2</v>
      </c>
      <c r="AD30" s="7">
        <v>2</v>
      </c>
      <c r="AE30" s="7">
        <v>3</v>
      </c>
      <c r="AF30" s="7">
        <v>2</v>
      </c>
      <c r="AG30" s="7">
        <v>3</v>
      </c>
      <c r="AH30" s="7">
        <v>2</v>
      </c>
      <c r="AI30" s="7">
        <v>3</v>
      </c>
      <c r="AJ30" s="7">
        <v>2</v>
      </c>
      <c r="AK30" s="7">
        <v>2</v>
      </c>
      <c r="AL30" s="7">
        <v>2</v>
      </c>
      <c r="AM30" s="7">
        <v>3</v>
      </c>
      <c r="AN30" s="7">
        <v>3</v>
      </c>
      <c r="AO30" s="7">
        <v>3</v>
      </c>
      <c r="AP30" s="7">
        <v>3</v>
      </c>
      <c r="AQ30" s="7">
        <v>3</v>
      </c>
      <c r="AR30" s="7">
        <v>2</v>
      </c>
      <c r="AS30" s="7">
        <v>2</v>
      </c>
      <c r="AT30" s="7">
        <v>2</v>
      </c>
      <c r="AU30" s="7">
        <v>2</v>
      </c>
      <c r="AV30" s="7">
        <v>2</v>
      </c>
      <c r="AW30" s="7">
        <v>3</v>
      </c>
      <c r="AX30" s="7">
        <v>2</v>
      </c>
      <c r="AY30" s="7">
        <v>2</v>
      </c>
      <c r="AZ30" s="7">
        <v>2</v>
      </c>
      <c r="BA30" s="7">
        <v>2</v>
      </c>
      <c r="BB30" s="7">
        <v>2</v>
      </c>
      <c r="BC30" s="7">
        <v>3</v>
      </c>
      <c r="BD30" s="7">
        <v>3</v>
      </c>
      <c r="BE30" s="7">
        <v>3</v>
      </c>
      <c r="BF30" s="7">
        <v>2</v>
      </c>
      <c r="BG30" s="7">
        <v>3</v>
      </c>
      <c r="BH30" s="7">
        <v>2</v>
      </c>
      <c r="BI30" s="7">
        <v>3</v>
      </c>
      <c r="BJ30" s="7">
        <v>2</v>
      </c>
      <c r="BK30" s="7">
        <v>2</v>
      </c>
      <c r="BL30" s="7">
        <v>1</v>
      </c>
      <c r="BM30" s="7">
        <v>2</v>
      </c>
      <c r="BN30" s="7">
        <v>1</v>
      </c>
      <c r="BO30" s="7">
        <v>2</v>
      </c>
      <c r="BP30" s="7">
        <v>2</v>
      </c>
      <c r="BQ30" s="7">
        <v>2</v>
      </c>
      <c r="BR30" s="7">
        <v>2</v>
      </c>
      <c r="BS30" s="7">
        <v>2</v>
      </c>
      <c r="BT30" s="7">
        <v>1</v>
      </c>
      <c r="BU30" s="7">
        <v>2</v>
      </c>
      <c r="BV30" s="7">
        <v>2</v>
      </c>
      <c r="BW30" s="7">
        <v>3</v>
      </c>
      <c r="BX30" s="7">
        <v>2</v>
      </c>
      <c r="BY30" s="7">
        <v>2</v>
      </c>
      <c r="BZ30" s="7">
        <v>2</v>
      </c>
      <c r="CA30" s="7">
        <v>3</v>
      </c>
      <c r="CB30" s="7">
        <v>2</v>
      </c>
      <c r="CC30" s="7">
        <v>1</v>
      </c>
      <c r="CD30" s="7">
        <v>3</v>
      </c>
      <c r="CE30" s="7">
        <v>2</v>
      </c>
      <c r="CF30" s="7">
        <v>2</v>
      </c>
      <c r="CG30" s="7">
        <v>2</v>
      </c>
      <c r="CH30" s="7">
        <v>2</v>
      </c>
      <c r="CI30" s="7">
        <v>1</v>
      </c>
      <c r="CJ30" s="7">
        <v>1</v>
      </c>
      <c r="CK30" s="7">
        <v>2</v>
      </c>
      <c r="CL30" s="7">
        <v>1</v>
      </c>
      <c r="CM30" s="7">
        <v>2</v>
      </c>
      <c r="CN30" s="7">
        <v>2</v>
      </c>
      <c r="CO30" s="7">
        <v>3</v>
      </c>
      <c r="CP30" s="7">
        <v>3</v>
      </c>
      <c r="CQ30" s="7">
        <v>2</v>
      </c>
      <c r="CR30" s="7">
        <v>2</v>
      </c>
      <c r="CS30" s="7">
        <v>2</v>
      </c>
      <c r="CT30" s="7">
        <v>2</v>
      </c>
      <c r="CU30" s="7">
        <v>2</v>
      </c>
      <c r="CV30" s="7">
        <v>1</v>
      </c>
      <c r="CW30" s="7">
        <v>2</v>
      </c>
      <c r="CX30" s="7">
        <v>2</v>
      </c>
      <c r="CY30" s="7">
        <v>2</v>
      </c>
      <c r="CZ30" s="7">
        <v>2</v>
      </c>
      <c r="DA30" s="7">
        <v>3</v>
      </c>
      <c r="DB30" s="7">
        <v>3</v>
      </c>
      <c r="DC30" s="7">
        <v>2</v>
      </c>
      <c r="DD30" s="7">
        <v>2</v>
      </c>
      <c r="DE30" s="7">
        <v>3</v>
      </c>
      <c r="DF30" s="7">
        <v>3</v>
      </c>
      <c r="DG30" s="7">
        <v>2</v>
      </c>
      <c r="DH30" s="7">
        <v>2</v>
      </c>
      <c r="DI30" s="7">
        <v>2</v>
      </c>
      <c r="DJ30" s="7">
        <v>1</v>
      </c>
      <c r="DK30" s="7">
        <v>2</v>
      </c>
      <c r="DL30" s="7">
        <v>2</v>
      </c>
      <c r="DM30" s="7">
        <v>2</v>
      </c>
      <c r="DN30" s="7">
        <v>3</v>
      </c>
      <c r="DO30" s="7">
        <v>2</v>
      </c>
      <c r="DP30" s="7">
        <v>2</v>
      </c>
      <c r="DQ30" s="7">
        <v>3</v>
      </c>
      <c r="DR30" s="7">
        <v>1</v>
      </c>
      <c r="DS30" s="7">
        <v>2</v>
      </c>
      <c r="DT30" s="7">
        <v>2</v>
      </c>
      <c r="DU30" s="7">
        <v>2</v>
      </c>
      <c r="DV30" s="7">
        <v>2</v>
      </c>
      <c r="DW30" s="7">
        <v>3</v>
      </c>
      <c r="DX30" s="7">
        <v>2</v>
      </c>
      <c r="DY30" s="7">
        <v>3</v>
      </c>
      <c r="DZ30" s="7">
        <v>2</v>
      </c>
      <c r="EA30" s="7">
        <v>2</v>
      </c>
      <c r="EB30" s="7">
        <v>1</v>
      </c>
      <c r="EC30" s="7">
        <v>3</v>
      </c>
      <c r="ED30" s="7">
        <v>3</v>
      </c>
      <c r="EE30" s="7">
        <v>2</v>
      </c>
      <c r="EF30" s="7">
        <v>2</v>
      </c>
      <c r="EG30" s="7">
        <v>2</v>
      </c>
      <c r="EH30" s="7">
        <v>1</v>
      </c>
      <c r="EI30" s="7">
        <v>3</v>
      </c>
      <c r="EJ30" s="7">
        <v>2</v>
      </c>
      <c r="EK30" s="7">
        <v>3</v>
      </c>
      <c r="EL30" s="7">
        <v>2</v>
      </c>
      <c r="EM30" s="7">
        <v>3</v>
      </c>
      <c r="EN30" s="7">
        <v>2</v>
      </c>
      <c r="EO30" s="7">
        <v>0</v>
      </c>
      <c r="EP30" s="7">
        <v>0</v>
      </c>
    </row>
    <row r="31" spans="1:152" s="7" customFormat="1" x14ac:dyDescent="0.2">
      <c r="A31" s="36"/>
      <c r="B31" s="5" t="s">
        <v>43</v>
      </c>
      <c r="C31" s="7">
        <v>3</v>
      </c>
      <c r="D31" s="7">
        <v>2</v>
      </c>
      <c r="E31" s="7">
        <v>3</v>
      </c>
      <c r="F31" s="7">
        <v>2</v>
      </c>
      <c r="G31" s="7">
        <v>3</v>
      </c>
      <c r="H31" s="7">
        <v>3</v>
      </c>
      <c r="I31" s="7">
        <v>1</v>
      </c>
      <c r="J31" s="7">
        <v>2</v>
      </c>
      <c r="K31" s="7">
        <v>2</v>
      </c>
      <c r="L31" s="7">
        <v>1</v>
      </c>
      <c r="M31" s="7">
        <v>2</v>
      </c>
      <c r="N31" s="7">
        <v>2</v>
      </c>
      <c r="O31" s="7">
        <v>2</v>
      </c>
      <c r="P31" s="7">
        <v>2</v>
      </c>
      <c r="Q31" s="7">
        <v>3</v>
      </c>
      <c r="R31" s="7">
        <v>2</v>
      </c>
      <c r="S31" s="7">
        <v>3</v>
      </c>
      <c r="T31" s="7">
        <v>2</v>
      </c>
      <c r="U31" s="7">
        <v>2</v>
      </c>
      <c r="V31" s="7">
        <v>2</v>
      </c>
      <c r="W31" s="7">
        <v>2</v>
      </c>
      <c r="X31" s="7">
        <v>1</v>
      </c>
      <c r="Y31" s="7">
        <v>2</v>
      </c>
      <c r="Z31" s="7">
        <v>2</v>
      </c>
      <c r="AA31" s="7">
        <v>1</v>
      </c>
      <c r="AB31" s="7">
        <v>1</v>
      </c>
      <c r="AC31" s="7">
        <v>1</v>
      </c>
      <c r="AD31" s="7">
        <v>1</v>
      </c>
      <c r="AE31" s="7">
        <v>2</v>
      </c>
      <c r="AF31" s="7">
        <v>2</v>
      </c>
      <c r="AG31" s="7">
        <v>2</v>
      </c>
      <c r="AH31" s="7">
        <v>2</v>
      </c>
      <c r="AI31" s="7">
        <v>3</v>
      </c>
      <c r="AJ31" s="7">
        <v>2</v>
      </c>
      <c r="AK31" s="7">
        <v>3</v>
      </c>
      <c r="AL31" s="7">
        <v>3</v>
      </c>
      <c r="AM31" s="7">
        <v>3</v>
      </c>
      <c r="AN31" s="7">
        <v>2</v>
      </c>
      <c r="AO31" s="7">
        <v>3</v>
      </c>
      <c r="AP31" s="7">
        <v>2</v>
      </c>
      <c r="AQ31" s="7">
        <v>3</v>
      </c>
      <c r="AR31" s="7">
        <v>3</v>
      </c>
      <c r="AS31" s="7">
        <v>2</v>
      </c>
      <c r="AT31" s="7">
        <v>2</v>
      </c>
      <c r="AU31" s="7">
        <v>3</v>
      </c>
      <c r="AV31" s="7">
        <v>2</v>
      </c>
      <c r="AW31" s="7">
        <v>2</v>
      </c>
      <c r="AX31" s="7">
        <v>2</v>
      </c>
      <c r="AY31" s="7">
        <v>1</v>
      </c>
      <c r="AZ31" s="7">
        <v>3</v>
      </c>
      <c r="BA31" s="7">
        <v>3</v>
      </c>
      <c r="BB31" s="7">
        <v>2</v>
      </c>
      <c r="BC31" s="7">
        <v>3</v>
      </c>
      <c r="BD31" s="7">
        <v>2</v>
      </c>
      <c r="BE31" s="7">
        <v>2</v>
      </c>
      <c r="BF31" s="7">
        <v>3</v>
      </c>
      <c r="BG31" s="7">
        <v>1</v>
      </c>
      <c r="BH31" s="7">
        <v>1</v>
      </c>
      <c r="BI31" s="7">
        <v>2</v>
      </c>
      <c r="BJ31" s="7">
        <v>2</v>
      </c>
      <c r="BK31" s="7">
        <v>2</v>
      </c>
      <c r="BL31" s="7">
        <v>2</v>
      </c>
      <c r="BM31" s="7">
        <v>1</v>
      </c>
      <c r="BN31" s="7">
        <v>1</v>
      </c>
      <c r="BO31" s="7">
        <v>1</v>
      </c>
      <c r="BP31" s="7">
        <v>2</v>
      </c>
      <c r="BQ31" s="7">
        <v>2</v>
      </c>
      <c r="BR31" s="7">
        <v>2</v>
      </c>
      <c r="BS31" s="7">
        <v>3</v>
      </c>
      <c r="BT31" s="7">
        <v>2</v>
      </c>
      <c r="BU31" s="7">
        <v>1</v>
      </c>
      <c r="BV31" s="7">
        <v>3</v>
      </c>
      <c r="BW31" s="7">
        <v>1</v>
      </c>
      <c r="BX31" s="7">
        <v>2</v>
      </c>
      <c r="BY31" s="7">
        <v>2</v>
      </c>
      <c r="BZ31" s="7">
        <v>2</v>
      </c>
      <c r="CA31" s="7">
        <v>3</v>
      </c>
      <c r="CB31" s="7">
        <v>2</v>
      </c>
      <c r="CC31" s="7">
        <v>3</v>
      </c>
      <c r="CD31" s="7">
        <v>2</v>
      </c>
      <c r="CE31" s="7">
        <v>3</v>
      </c>
      <c r="CF31" s="7">
        <v>3</v>
      </c>
      <c r="CG31" s="7">
        <v>2</v>
      </c>
      <c r="CH31" s="7">
        <v>2</v>
      </c>
      <c r="CI31" s="7">
        <v>1</v>
      </c>
      <c r="CJ31" s="7">
        <v>2</v>
      </c>
      <c r="CK31" s="7">
        <v>1</v>
      </c>
      <c r="CL31" s="7">
        <v>2</v>
      </c>
      <c r="CM31" s="7">
        <v>3</v>
      </c>
      <c r="CN31" s="7">
        <v>2</v>
      </c>
      <c r="CO31" s="7">
        <v>2</v>
      </c>
      <c r="CP31" s="7">
        <v>2</v>
      </c>
      <c r="CQ31" s="7">
        <v>2</v>
      </c>
      <c r="CR31" s="7">
        <v>2</v>
      </c>
      <c r="CS31" s="7">
        <v>2</v>
      </c>
      <c r="CT31" s="7">
        <v>2</v>
      </c>
      <c r="CU31" s="7">
        <v>3</v>
      </c>
      <c r="CV31" s="7">
        <v>1</v>
      </c>
      <c r="CW31" s="7">
        <v>2</v>
      </c>
      <c r="CX31" s="7">
        <v>2</v>
      </c>
      <c r="CY31" s="7">
        <v>3</v>
      </c>
      <c r="CZ31" s="7">
        <v>3</v>
      </c>
      <c r="DA31" s="7">
        <v>2</v>
      </c>
      <c r="DB31" s="7">
        <v>1</v>
      </c>
      <c r="DC31" s="7">
        <v>2</v>
      </c>
      <c r="DD31" s="7">
        <v>2</v>
      </c>
      <c r="DE31" s="7">
        <v>2</v>
      </c>
      <c r="DF31" s="7">
        <v>2</v>
      </c>
      <c r="DG31" s="7">
        <v>1</v>
      </c>
      <c r="DH31" s="7">
        <v>1</v>
      </c>
      <c r="DI31" s="7">
        <v>3</v>
      </c>
      <c r="DJ31" s="7">
        <v>1</v>
      </c>
      <c r="DK31" s="7">
        <v>2</v>
      </c>
      <c r="DL31" s="7">
        <v>3</v>
      </c>
      <c r="DM31" s="7">
        <v>1</v>
      </c>
      <c r="DN31" s="7">
        <v>1</v>
      </c>
      <c r="DO31" s="7">
        <v>2</v>
      </c>
      <c r="DP31" s="7">
        <v>2</v>
      </c>
      <c r="DQ31" s="7">
        <v>3</v>
      </c>
      <c r="DR31" s="7">
        <v>3</v>
      </c>
      <c r="DS31" s="7">
        <v>2</v>
      </c>
      <c r="DT31" s="7">
        <v>2</v>
      </c>
      <c r="DU31" s="7">
        <v>3</v>
      </c>
      <c r="DV31" s="7">
        <v>3</v>
      </c>
      <c r="DW31" s="7">
        <v>2</v>
      </c>
      <c r="DX31" s="7">
        <v>2</v>
      </c>
      <c r="DY31" s="7">
        <v>0</v>
      </c>
      <c r="DZ31" s="7">
        <v>3</v>
      </c>
      <c r="EA31" s="7">
        <v>1</v>
      </c>
      <c r="EB31" s="7">
        <v>1</v>
      </c>
      <c r="EC31" s="7">
        <v>2</v>
      </c>
      <c r="ED31" s="7">
        <v>2</v>
      </c>
      <c r="EE31" s="7">
        <v>2</v>
      </c>
      <c r="EF31" s="7">
        <v>3</v>
      </c>
      <c r="EG31" s="7">
        <v>3</v>
      </c>
      <c r="EH31" s="7">
        <v>2</v>
      </c>
      <c r="EI31" s="7">
        <v>3</v>
      </c>
      <c r="EJ31" s="7">
        <v>2</v>
      </c>
      <c r="EK31" s="7">
        <v>2</v>
      </c>
      <c r="EL31" s="7">
        <v>2</v>
      </c>
      <c r="EM31" s="7">
        <v>2</v>
      </c>
      <c r="EN31" s="7">
        <v>2</v>
      </c>
      <c r="EO31" s="7">
        <v>0</v>
      </c>
      <c r="EP31" s="7">
        <v>0</v>
      </c>
    </row>
    <row r="32" spans="1:152" s="36" customFormat="1" x14ac:dyDescent="0.2"/>
    <row r="33" spans="1:152" s="36" customFormat="1" x14ac:dyDescent="0.2"/>
    <row r="34" spans="1:152" s="28" customFormat="1" ht="21" x14ac:dyDescent="0.2">
      <c r="A34" s="28" t="s">
        <v>71</v>
      </c>
    </row>
    <row r="35" spans="1:152" s="3" customFormat="1" x14ac:dyDescent="0.2">
      <c r="A35" s="34"/>
      <c r="B35" s="34"/>
      <c r="C35" s="34" t="s">
        <v>12</v>
      </c>
      <c r="D35" s="34"/>
      <c r="E35" s="34"/>
      <c r="F35" s="34"/>
      <c r="G35" s="34"/>
      <c r="H35" s="34"/>
      <c r="I35" s="34" t="s">
        <v>13</v>
      </c>
      <c r="J35" s="34"/>
      <c r="K35" s="34"/>
      <c r="L35" s="34"/>
      <c r="M35" s="34"/>
      <c r="N35" s="34"/>
      <c r="O35" s="34" t="s">
        <v>14</v>
      </c>
      <c r="P35" s="34"/>
      <c r="Q35" s="34"/>
      <c r="R35" s="34"/>
      <c r="S35" s="34"/>
      <c r="T35" s="34"/>
      <c r="U35" s="34" t="s">
        <v>15</v>
      </c>
      <c r="V35" s="34"/>
      <c r="W35" s="34"/>
      <c r="X35" s="34"/>
      <c r="Y35" s="34"/>
      <c r="Z35" s="34"/>
      <c r="AA35" s="34" t="s">
        <v>16</v>
      </c>
      <c r="AB35" s="34"/>
      <c r="AC35" s="34"/>
      <c r="AD35" s="34"/>
      <c r="AE35" s="34"/>
      <c r="AF35" s="34"/>
      <c r="AG35" s="34" t="s">
        <v>17</v>
      </c>
      <c r="AH35" s="34"/>
      <c r="AI35" s="34"/>
      <c r="AJ35" s="34"/>
      <c r="AK35" s="34"/>
      <c r="AL35" s="34"/>
      <c r="AM35" s="34" t="s">
        <v>18</v>
      </c>
      <c r="AN35" s="34"/>
      <c r="AO35" s="34"/>
      <c r="AP35" s="34"/>
      <c r="AQ35" s="34"/>
      <c r="AR35" s="34"/>
      <c r="AS35" s="34" t="s">
        <v>19</v>
      </c>
      <c r="AT35" s="34"/>
      <c r="AU35" s="34"/>
      <c r="AV35" s="34"/>
      <c r="AW35" s="34"/>
      <c r="AX35" s="34"/>
      <c r="AY35" s="34" t="s">
        <v>20</v>
      </c>
      <c r="AZ35" s="34"/>
      <c r="BA35" s="34"/>
      <c r="BB35" s="34"/>
      <c r="BC35" s="34"/>
      <c r="BD35" s="34"/>
      <c r="BE35" s="34" t="s">
        <v>21</v>
      </c>
      <c r="BF35" s="34"/>
      <c r="BG35" s="34"/>
      <c r="BH35" s="34"/>
      <c r="BI35" s="34"/>
      <c r="BJ35" s="34"/>
      <c r="BK35" s="34" t="s">
        <v>22</v>
      </c>
      <c r="BL35" s="34"/>
      <c r="BM35" s="34"/>
      <c r="BN35" s="34"/>
      <c r="BO35" s="34"/>
      <c r="BP35" s="34"/>
      <c r="BQ35" s="34" t="s">
        <v>23</v>
      </c>
      <c r="BR35" s="34"/>
      <c r="BS35" s="34"/>
      <c r="BT35" s="34"/>
      <c r="BU35" s="34"/>
      <c r="BV35" s="34"/>
      <c r="BW35" s="34" t="s">
        <v>24</v>
      </c>
      <c r="BX35" s="34"/>
      <c r="BY35" s="34"/>
      <c r="BZ35" s="34"/>
      <c r="CA35" s="34"/>
      <c r="CB35" s="34"/>
      <c r="CC35" s="34" t="s">
        <v>25</v>
      </c>
      <c r="CD35" s="34"/>
      <c r="CE35" s="34"/>
      <c r="CF35" s="34"/>
      <c r="CG35" s="34"/>
      <c r="CH35" s="34"/>
      <c r="CI35" s="34" t="s">
        <v>26</v>
      </c>
      <c r="CJ35" s="34"/>
      <c r="CK35" s="34"/>
      <c r="CL35" s="34"/>
      <c r="CM35" s="34"/>
      <c r="CN35" s="34"/>
      <c r="CO35" s="34" t="s">
        <v>27</v>
      </c>
      <c r="CP35" s="34"/>
      <c r="CQ35" s="34"/>
      <c r="CR35" s="34"/>
      <c r="CS35" s="34"/>
      <c r="CT35" s="34"/>
      <c r="CU35" s="34" t="s">
        <v>28</v>
      </c>
      <c r="CV35" s="34"/>
      <c r="CW35" s="34"/>
      <c r="CX35" s="34"/>
      <c r="CY35" s="34"/>
      <c r="CZ35" s="34"/>
      <c r="DA35" s="34" t="s">
        <v>29</v>
      </c>
      <c r="DB35" s="34"/>
      <c r="DC35" s="34"/>
      <c r="DD35" s="34"/>
      <c r="DE35" s="34"/>
      <c r="DF35" s="34"/>
      <c r="DG35" s="34" t="s">
        <v>30</v>
      </c>
      <c r="DH35" s="34"/>
      <c r="DI35" s="34"/>
      <c r="DJ35" s="34"/>
      <c r="DK35" s="34"/>
      <c r="DL35" s="34"/>
      <c r="DM35" s="34" t="s">
        <v>31</v>
      </c>
      <c r="DN35" s="34"/>
      <c r="DO35" s="34"/>
      <c r="DP35" s="34"/>
      <c r="DQ35" s="34"/>
      <c r="DR35" s="34"/>
      <c r="DS35" s="34" t="s">
        <v>32</v>
      </c>
      <c r="DT35" s="34"/>
      <c r="DU35" s="34"/>
      <c r="DV35" s="34"/>
      <c r="DW35" s="34"/>
      <c r="DX35" s="34"/>
      <c r="DY35" s="34" t="s">
        <v>33</v>
      </c>
      <c r="DZ35" s="34"/>
      <c r="EA35" s="34"/>
      <c r="EB35" s="34"/>
      <c r="EC35" s="34"/>
      <c r="ED35" s="34"/>
      <c r="EE35" s="34" t="s">
        <v>34</v>
      </c>
      <c r="EF35" s="34"/>
      <c r="EG35" s="34"/>
      <c r="EH35" s="34"/>
      <c r="EI35" s="34"/>
      <c r="EJ35" s="34"/>
      <c r="EK35" s="34" t="s">
        <v>35</v>
      </c>
      <c r="EL35" s="34"/>
      <c r="EM35" s="34"/>
      <c r="EN35" s="34"/>
      <c r="EO35" s="34"/>
      <c r="EP35" s="34"/>
    </row>
    <row r="36" spans="1:152" x14ac:dyDescent="0.2">
      <c r="A36" s="34"/>
      <c r="B36" s="34"/>
      <c r="C36" s="34" t="s">
        <v>36</v>
      </c>
      <c r="D36" s="34"/>
      <c r="E36" s="34" t="s">
        <v>37</v>
      </c>
      <c r="F36" s="34"/>
      <c r="G36" s="34" t="s">
        <v>38</v>
      </c>
      <c r="H36" s="34"/>
      <c r="I36" s="34" t="s">
        <v>36</v>
      </c>
      <c r="J36" s="34"/>
      <c r="K36" s="34" t="s">
        <v>37</v>
      </c>
      <c r="L36" s="34"/>
      <c r="M36" s="34" t="s">
        <v>38</v>
      </c>
      <c r="N36" s="34"/>
      <c r="O36" s="34" t="s">
        <v>36</v>
      </c>
      <c r="P36" s="34"/>
      <c r="Q36" s="34" t="s">
        <v>37</v>
      </c>
      <c r="R36" s="34"/>
      <c r="S36" s="34" t="s">
        <v>38</v>
      </c>
      <c r="T36" s="34"/>
      <c r="U36" s="34" t="s">
        <v>36</v>
      </c>
      <c r="V36" s="34"/>
      <c r="W36" s="34" t="s">
        <v>37</v>
      </c>
      <c r="X36" s="34"/>
      <c r="Y36" s="34" t="s">
        <v>38</v>
      </c>
      <c r="Z36" s="34"/>
      <c r="AA36" s="34" t="s">
        <v>36</v>
      </c>
      <c r="AB36" s="34"/>
      <c r="AC36" s="34" t="s">
        <v>37</v>
      </c>
      <c r="AD36" s="34"/>
      <c r="AE36" s="34" t="s">
        <v>38</v>
      </c>
      <c r="AF36" s="34"/>
      <c r="AG36" s="34" t="s">
        <v>36</v>
      </c>
      <c r="AH36" s="34"/>
      <c r="AI36" s="34" t="s">
        <v>37</v>
      </c>
      <c r="AJ36" s="34"/>
      <c r="AK36" s="34" t="s">
        <v>38</v>
      </c>
      <c r="AL36" s="34"/>
      <c r="AM36" s="34" t="s">
        <v>36</v>
      </c>
      <c r="AN36" s="34"/>
      <c r="AO36" s="34" t="s">
        <v>37</v>
      </c>
      <c r="AP36" s="34"/>
      <c r="AQ36" s="34" t="s">
        <v>38</v>
      </c>
      <c r="AR36" s="34"/>
      <c r="AS36" s="34" t="s">
        <v>36</v>
      </c>
      <c r="AT36" s="34"/>
      <c r="AU36" s="34" t="s">
        <v>37</v>
      </c>
      <c r="AV36" s="34"/>
      <c r="AW36" s="34" t="s">
        <v>38</v>
      </c>
      <c r="AX36" s="34"/>
      <c r="AY36" s="34" t="s">
        <v>36</v>
      </c>
      <c r="AZ36" s="34"/>
      <c r="BA36" s="34" t="s">
        <v>37</v>
      </c>
      <c r="BB36" s="34"/>
      <c r="BC36" s="34" t="s">
        <v>38</v>
      </c>
      <c r="BD36" s="34"/>
      <c r="BE36" s="34" t="s">
        <v>36</v>
      </c>
      <c r="BF36" s="34"/>
      <c r="BG36" s="34" t="s">
        <v>37</v>
      </c>
      <c r="BH36" s="34"/>
      <c r="BI36" s="34" t="s">
        <v>38</v>
      </c>
      <c r="BJ36" s="34"/>
      <c r="BK36" s="34" t="s">
        <v>36</v>
      </c>
      <c r="BL36" s="34"/>
      <c r="BM36" s="34" t="s">
        <v>37</v>
      </c>
      <c r="BN36" s="34"/>
      <c r="BO36" s="34" t="s">
        <v>38</v>
      </c>
      <c r="BP36" s="34"/>
      <c r="BQ36" s="34" t="s">
        <v>36</v>
      </c>
      <c r="BR36" s="34"/>
      <c r="BS36" s="34" t="s">
        <v>37</v>
      </c>
      <c r="BT36" s="34"/>
      <c r="BU36" s="34" t="s">
        <v>38</v>
      </c>
      <c r="BV36" s="34"/>
      <c r="BW36" s="34" t="s">
        <v>36</v>
      </c>
      <c r="BX36" s="34"/>
      <c r="BY36" s="34" t="s">
        <v>37</v>
      </c>
      <c r="BZ36" s="34"/>
      <c r="CA36" s="34" t="s">
        <v>38</v>
      </c>
      <c r="CB36" s="34"/>
      <c r="CC36" s="34" t="s">
        <v>36</v>
      </c>
      <c r="CD36" s="34"/>
      <c r="CE36" s="34" t="s">
        <v>37</v>
      </c>
      <c r="CF36" s="34"/>
      <c r="CG36" s="34" t="s">
        <v>38</v>
      </c>
      <c r="CH36" s="34"/>
      <c r="CI36" s="34" t="s">
        <v>36</v>
      </c>
      <c r="CJ36" s="34"/>
      <c r="CK36" s="34" t="s">
        <v>37</v>
      </c>
      <c r="CL36" s="34"/>
      <c r="CM36" s="34" t="s">
        <v>38</v>
      </c>
      <c r="CN36" s="34"/>
      <c r="CO36" s="34" t="s">
        <v>36</v>
      </c>
      <c r="CP36" s="34"/>
      <c r="CQ36" s="34" t="s">
        <v>37</v>
      </c>
      <c r="CR36" s="34"/>
      <c r="CS36" s="34" t="s">
        <v>38</v>
      </c>
      <c r="CT36" s="34"/>
      <c r="CU36" s="34" t="s">
        <v>36</v>
      </c>
      <c r="CV36" s="34"/>
      <c r="CW36" s="34" t="s">
        <v>37</v>
      </c>
      <c r="CX36" s="34"/>
      <c r="CY36" s="34" t="s">
        <v>38</v>
      </c>
      <c r="CZ36" s="34"/>
      <c r="DA36" s="34" t="s">
        <v>36</v>
      </c>
      <c r="DB36" s="34"/>
      <c r="DC36" s="34" t="s">
        <v>37</v>
      </c>
      <c r="DD36" s="34"/>
      <c r="DE36" s="34" t="s">
        <v>38</v>
      </c>
      <c r="DF36" s="34"/>
      <c r="DG36" s="34" t="s">
        <v>36</v>
      </c>
      <c r="DH36" s="34"/>
      <c r="DI36" s="34" t="s">
        <v>37</v>
      </c>
      <c r="DJ36" s="34"/>
      <c r="DK36" s="34" t="s">
        <v>38</v>
      </c>
      <c r="DL36" s="34"/>
      <c r="DM36" s="34" t="s">
        <v>36</v>
      </c>
      <c r="DN36" s="34"/>
      <c r="DO36" s="34" t="s">
        <v>37</v>
      </c>
      <c r="DP36" s="34"/>
      <c r="DQ36" s="34" t="s">
        <v>38</v>
      </c>
      <c r="DR36" s="34"/>
      <c r="DS36" s="34" t="s">
        <v>36</v>
      </c>
      <c r="DT36" s="34"/>
      <c r="DU36" s="34" t="s">
        <v>37</v>
      </c>
      <c r="DV36" s="34"/>
      <c r="DW36" s="34" t="s">
        <v>38</v>
      </c>
      <c r="DX36" s="34"/>
      <c r="DY36" s="34" t="s">
        <v>36</v>
      </c>
      <c r="DZ36" s="34"/>
      <c r="EA36" s="34" t="s">
        <v>37</v>
      </c>
      <c r="EB36" s="34"/>
      <c r="EC36" s="34" t="s">
        <v>38</v>
      </c>
      <c r="ED36" s="34"/>
      <c r="EE36" s="34" t="s">
        <v>36</v>
      </c>
      <c r="EF36" s="34"/>
      <c r="EG36" s="34" t="s">
        <v>37</v>
      </c>
      <c r="EH36" s="34"/>
      <c r="EI36" s="34" t="s">
        <v>38</v>
      </c>
      <c r="EJ36" s="34"/>
      <c r="EK36" s="34" t="s">
        <v>36</v>
      </c>
      <c r="EL36" s="34"/>
      <c r="EM36" s="34" t="s">
        <v>37</v>
      </c>
      <c r="EN36" s="34"/>
      <c r="EO36" s="34" t="s">
        <v>38</v>
      </c>
      <c r="EP36" s="34"/>
      <c r="EQ36" s="34"/>
      <c r="ER36" s="34"/>
      <c r="ES36" s="34"/>
      <c r="ET36" s="34"/>
      <c r="EU36" s="34"/>
      <c r="EV36" s="34"/>
    </row>
    <row r="37" spans="1:152" s="8" customFormat="1" x14ac:dyDescent="0.2">
      <c r="A37" s="37" t="s">
        <v>44</v>
      </c>
      <c r="B37" s="37"/>
      <c r="C37" s="35">
        <f>(((C28+D28)/6)*80)+((C26/3)*20)</f>
        <v>100</v>
      </c>
      <c r="D37" s="35"/>
      <c r="E37" s="35">
        <f>(((E28+F28)/6)*80)+((E26/3)*20)</f>
        <v>100</v>
      </c>
      <c r="F37" s="35"/>
      <c r="G37" s="35">
        <f>(((G28+H28)/6)*80)+((G26/3)*20)</f>
        <v>100</v>
      </c>
      <c r="H37" s="35"/>
      <c r="I37" s="35">
        <f>(((I28+J28)/6)*80)+((I26/3)*20)</f>
        <v>86.666666666666671</v>
      </c>
      <c r="J37" s="35"/>
      <c r="K37" s="35">
        <f>(((K28+L28)/6)*80)+((K26/3)*20)</f>
        <v>100</v>
      </c>
      <c r="L37" s="35"/>
      <c r="M37" s="35">
        <f>(((M28+N28)/6)*80)+((M26/3)*20)</f>
        <v>100</v>
      </c>
      <c r="N37" s="35"/>
      <c r="O37" s="35">
        <f>(((O28+P28)/6)*80)+((O26/3)*20)</f>
        <v>93.333333333333329</v>
      </c>
      <c r="P37" s="35"/>
      <c r="Q37" s="35">
        <f>(((Q28+R28)/6)*80)+((Q26/3)*20)</f>
        <v>100</v>
      </c>
      <c r="R37" s="35"/>
      <c r="S37" s="35">
        <f>(((S28+T28)/6)*80)+((S26/3)*20)</f>
        <v>100</v>
      </c>
      <c r="T37" s="35"/>
      <c r="U37" s="35">
        <f>(((U28+V28)/6)*80)+((U26/3)*20)</f>
        <v>100</v>
      </c>
      <c r="V37" s="35"/>
      <c r="W37" s="35">
        <f>(((W28+X28)/6)*80)+((W26/3)*20)</f>
        <v>93.333333333333329</v>
      </c>
      <c r="X37" s="35"/>
      <c r="Y37" s="35">
        <f>(((Y28+Z28)/6)*80)+((Y26/3)*20)</f>
        <v>100</v>
      </c>
      <c r="Z37" s="35"/>
      <c r="AA37" s="35">
        <f>(((AA28+AB28)/6)*80)+((AA26/3)*20)</f>
        <v>93.333333333333329</v>
      </c>
      <c r="AB37" s="35"/>
      <c r="AC37" s="35">
        <f>(((AC28+AD28)/6)*80)+((AC26/3)*20)</f>
        <v>93.333333333333329</v>
      </c>
      <c r="AD37" s="35"/>
      <c r="AE37" s="35">
        <f>(((AE28+AF28)/6)*80)+((AE26/3)*20)</f>
        <v>100</v>
      </c>
      <c r="AF37" s="35"/>
      <c r="AG37" s="35">
        <f>(((AG28+AH28)/6)*80)+((AG26/3)*20)</f>
        <v>93.333333333333329</v>
      </c>
      <c r="AH37" s="35"/>
      <c r="AI37" s="35">
        <f>(((AI28+AJ28)/6)*80)+((AI26/3)*20)</f>
        <v>100</v>
      </c>
      <c r="AJ37" s="35"/>
      <c r="AK37" s="35">
        <f>(((AK28+AL28)/6)*80)+((AK26/3)*20)</f>
        <v>100</v>
      </c>
      <c r="AL37" s="35"/>
      <c r="AM37" s="35">
        <f>(((AM28+AN28)/6)*80)+((AM26/3)*20)</f>
        <v>100</v>
      </c>
      <c r="AN37" s="35"/>
      <c r="AO37" s="35">
        <f>(((AO28+AP28)/6)*80)+((AO26/3)*20)</f>
        <v>100</v>
      </c>
      <c r="AP37" s="35"/>
      <c r="AQ37" s="35">
        <f>(((AQ28+AR28)/6)*80)+((AQ26/3)*20)</f>
        <v>100</v>
      </c>
      <c r="AR37" s="35"/>
      <c r="AS37" s="35">
        <f>(((AS28+AT28)/6)*80)+((AS26/3)*20)</f>
        <v>100</v>
      </c>
      <c r="AT37" s="35"/>
      <c r="AU37" s="35">
        <f>(((AU28+AV28)/6)*80)+((AU26/3)*20)</f>
        <v>86.666666666666671</v>
      </c>
      <c r="AV37" s="35"/>
      <c r="AW37" s="35">
        <f>(((AW28+AX28)/6)*80)+((AW26/3)*20)</f>
        <v>86.666666666666671</v>
      </c>
      <c r="AX37" s="35"/>
      <c r="AY37" s="35">
        <f>(((AY28+AZ28)/6)*80)+((AY26/3)*20)</f>
        <v>100</v>
      </c>
      <c r="AZ37" s="35"/>
      <c r="BA37" s="35">
        <f>(((BA28+BB28)/6)*80)+((BA26/3)*20)</f>
        <v>100</v>
      </c>
      <c r="BB37" s="35"/>
      <c r="BC37" s="35">
        <f>(((BC28+BD28)/6)*80)+((BC26/3)*20)</f>
        <v>100</v>
      </c>
      <c r="BD37" s="35"/>
      <c r="BE37" s="35">
        <f>(((BE28+BF28)/6)*80)+((BE26/3)*20)</f>
        <v>100</v>
      </c>
      <c r="BF37" s="35"/>
      <c r="BG37" s="35">
        <f>(((BG28+BH28)/6)*80)+((BG26/3)*20)</f>
        <v>93.333333333333329</v>
      </c>
      <c r="BH37" s="35"/>
      <c r="BI37" s="35">
        <f>(((BI28+BJ28)/6)*80)+((BI26/3)*20)</f>
        <v>100</v>
      </c>
      <c r="BJ37" s="35"/>
      <c r="BK37" s="35">
        <f>(((BK28+BL28)/6)*80)+((BK26/3)*20)</f>
        <v>86.666666666666671</v>
      </c>
      <c r="BL37" s="35"/>
      <c r="BM37" s="35">
        <f>(((BM28+BN28)/6)*80)+((BM26/3)*20)</f>
        <v>86.666666666666671</v>
      </c>
      <c r="BN37" s="35"/>
      <c r="BO37" s="35">
        <f>(((BO28+BP28)/6)*80)+((BO26/3)*20)</f>
        <v>86.666666666666671</v>
      </c>
      <c r="BP37" s="35"/>
      <c r="BQ37" s="35">
        <f>(((BQ28+BR28)/6)*80)+((BQ26/3)*20)</f>
        <v>86.666666666666671</v>
      </c>
      <c r="BR37" s="35"/>
      <c r="BS37" s="35">
        <f>(((BS28+BT28)/6)*80)+((BS26/3)*20)</f>
        <v>93.333333333333329</v>
      </c>
      <c r="BT37" s="35"/>
      <c r="BU37" s="35">
        <f>(((BU28+BV28)/6)*80)+((BU26/3)*20)</f>
        <v>73.333333333333343</v>
      </c>
      <c r="BV37" s="35"/>
      <c r="BW37" s="35">
        <f>(((BW28+BX28)/6)*80)+((BW26/3)*20)</f>
        <v>93.333333333333329</v>
      </c>
      <c r="BX37" s="35"/>
      <c r="BY37" s="35">
        <f>(((BY28+BZ28)/6)*80)+((BY26/3)*20)</f>
        <v>100</v>
      </c>
      <c r="BZ37" s="35"/>
      <c r="CA37" s="35">
        <f>(((CA28+CB28)/6)*80)+((CA26/3)*20)</f>
        <v>100</v>
      </c>
      <c r="CB37" s="35"/>
      <c r="CC37" s="35">
        <f>(((CC28+CD28)/6)*80)+((CC26/3)*20)</f>
        <v>100</v>
      </c>
      <c r="CD37" s="35"/>
      <c r="CE37" s="35">
        <f>(((CE28+CF28)/6)*80)+((CE26/3)*20)</f>
        <v>100</v>
      </c>
      <c r="CF37" s="35"/>
      <c r="CG37" s="35">
        <f>(((CG28+CH28)/6)*80)+((CG26/3)*20)</f>
        <v>100</v>
      </c>
      <c r="CH37" s="35"/>
      <c r="CI37" s="35">
        <f>(((CI28+CJ28)/6)*80)+((CI26/3)*20)</f>
        <v>86.666666666666671</v>
      </c>
      <c r="CJ37" s="35"/>
      <c r="CK37" s="35">
        <f>(((CK28+CL28)/6)*80)+((CK26/3)*20)</f>
        <v>86.666666666666671</v>
      </c>
      <c r="CL37" s="35"/>
      <c r="CM37" s="35">
        <f>(((CM28+CN28)/6)*80)+((CM26/3)*20)</f>
        <v>86.666666666666671</v>
      </c>
      <c r="CN37" s="35"/>
      <c r="CO37" s="35">
        <f>(((CO28+CP28)/6)*80)+((CO26/3)*20)</f>
        <v>100</v>
      </c>
      <c r="CP37" s="35"/>
      <c r="CQ37" s="35">
        <f>(((CQ28+CR28)/6)*80)+((CQ26/3)*20)</f>
        <v>100</v>
      </c>
      <c r="CR37" s="35"/>
      <c r="CS37" s="35">
        <f>(((CS28+CT28)/6)*80)+((CS26/3)*20)</f>
        <v>100</v>
      </c>
      <c r="CT37" s="35"/>
      <c r="CU37" s="35">
        <f>(((CU28+CV28)/6)*80)+((CU26/3)*20)</f>
        <v>100</v>
      </c>
      <c r="CV37" s="35"/>
      <c r="CW37" s="35">
        <f>(((CW28+CX28)/6)*80)+((CW26/3)*20)</f>
        <v>100</v>
      </c>
      <c r="CX37" s="35"/>
      <c r="CY37" s="35">
        <f>(((CY28+CZ28)/6)*80)+((CY26/3)*20)</f>
        <v>100</v>
      </c>
      <c r="CZ37" s="35"/>
      <c r="DA37" s="35">
        <f>(((DA28+DB28)/6)*80)+((DA26/3)*20)</f>
        <v>86.666666666666671</v>
      </c>
      <c r="DB37" s="35"/>
      <c r="DC37" s="35">
        <f>(((DC28+DD28)/6)*80)+((DC26/3)*20)</f>
        <v>100</v>
      </c>
      <c r="DD37" s="35"/>
      <c r="DE37" s="35">
        <f>(((DE28+DF28)/6)*80)+((DE26/3)*20)</f>
        <v>93.333333333333329</v>
      </c>
      <c r="DF37" s="35"/>
      <c r="DG37" s="35">
        <f>(((DG28+DH28)/6)*80)+((DG26/3)*20)</f>
        <v>100</v>
      </c>
      <c r="DH37" s="35"/>
      <c r="DI37" s="35">
        <f>(((DI28+DJ28)/6)*80)+((DI26/3)*20)</f>
        <v>86.666666666666671</v>
      </c>
      <c r="DJ37" s="35"/>
      <c r="DK37" s="35">
        <f>(((DK28+DL28)/6)*80)+((DK26/3)*20)</f>
        <v>100</v>
      </c>
      <c r="DL37" s="35"/>
      <c r="DM37" s="35">
        <f>(((DM28+DN28)/6)*80)+((DM26/3)*20)</f>
        <v>100</v>
      </c>
      <c r="DN37" s="35"/>
      <c r="DO37" s="35">
        <f>(((DO28+DP28)/6)*80)+((DO26/3)*20)</f>
        <v>100</v>
      </c>
      <c r="DP37" s="35"/>
      <c r="DQ37" s="35">
        <f>(((DQ28+DR28)/6)*80)+((DQ26/3)*20)</f>
        <v>100</v>
      </c>
      <c r="DR37" s="35"/>
      <c r="DS37" s="35">
        <f>(((DS28+DT28)/6)*80)+((DS26/3)*20)</f>
        <v>100</v>
      </c>
      <c r="DT37" s="35"/>
      <c r="DU37" s="35">
        <f>(((DU28+DV28)/6)*80)+((DU26/3)*20)</f>
        <v>100</v>
      </c>
      <c r="DV37" s="35"/>
      <c r="DW37" s="35">
        <f>(((DW28+DX28)/6)*80)+((DW26/3)*20)</f>
        <v>100</v>
      </c>
      <c r="DX37" s="35"/>
      <c r="DY37" s="35">
        <f>(((DY28+DZ28)/6)*80)+((DY26/3)*20)</f>
        <v>93.333333333333329</v>
      </c>
      <c r="DZ37" s="35"/>
      <c r="EA37" s="35">
        <f>(((EA28+EB28)/6)*80)+((EA26/3)*20)</f>
        <v>100</v>
      </c>
      <c r="EB37" s="35"/>
      <c r="EC37" s="35">
        <f>(((EC28+ED28)/6)*80)+((EC26/3)*20)</f>
        <v>100</v>
      </c>
      <c r="ED37" s="35"/>
      <c r="EE37" s="35">
        <f>(((EE28+EF28)/6)*80)+((EE26/3)*20)</f>
        <v>100</v>
      </c>
      <c r="EF37" s="35"/>
      <c r="EG37" s="35">
        <f>(((EG28+EH28)/6)*80)+((EG26/3)*20)</f>
        <v>86.666666666666671</v>
      </c>
      <c r="EH37" s="35"/>
      <c r="EI37" s="35">
        <f>(((EI28+EJ28)/6)*80)+((EI26/3)*20)</f>
        <v>100</v>
      </c>
      <c r="EJ37" s="35"/>
      <c r="EK37" s="35">
        <f>(((EK28+EL28)/6)*80)+((EK26/3)*20)</f>
        <v>100</v>
      </c>
      <c r="EL37" s="35"/>
      <c r="EM37" s="35">
        <f>(((EM28+EN28)/6)*80)+((EM26/3)*20)</f>
        <v>100</v>
      </c>
      <c r="EN37" s="35"/>
      <c r="EO37" s="35">
        <f>(((EO28+EP28)/6)*80)+((EO26/3)*20)</f>
        <v>0</v>
      </c>
      <c r="EP37" s="35"/>
    </row>
    <row r="38" spans="1:152" s="8" customFormat="1" x14ac:dyDescent="0.2">
      <c r="A38" s="37" t="s">
        <v>45</v>
      </c>
      <c r="B38" s="37"/>
      <c r="C38" s="35">
        <f>(((C29+D29)/6)*80)+((C26/3)*20)</f>
        <v>100</v>
      </c>
      <c r="D38" s="35"/>
      <c r="E38" s="35">
        <f>(((E29+F29)/6)*80)+((E26/3)*20)</f>
        <v>100</v>
      </c>
      <c r="F38" s="35"/>
      <c r="G38" s="35">
        <f>(((G29+H29)/6)*80)+((G26/3)*20)</f>
        <v>86.666666666666671</v>
      </c>
      <c r="H38" s="35"/>
      <c r="I38" s="35">
        <f>(((I29+J29)/6)*80)+((I26/3)*20)</f>
        <v>86.666666666666671</v>
      </c>
      <c r="J38" s="35"/>
      <c r="K38" s="35">
        <f>(((K29+L29)/6)*80)+((K26/3)*20)</f>
        <v>100</v>
      </c>
      <c r="L38" s="35"/>
      <c r="M38" s="35">
        <f>(((M29+N29)/6)*80)+((M26/3)*20)</f>
        <v>100</v>
      </c>
      <c r="N38" s="35"/>
      <c r="O38" s="35">
        <f>(((O29+P29)/6)*80)+((O26/3)*20)</f>
        <v>66.666666666666657</v>
      </c>
      <c r="P38" s="35"/>
      <c r="Q38" s="35">
        <f>(((Q29+R29)/6)*80)+((Q26/3)*20)</f>
        <v>86.666666666666671</v>
      </c>
      <c r="R38" s="35"/>
      <c r="S38" s="35">
        <f>(((S29+T29)/6)*80)+((S26/3)*20)</f>
        <v>100</v>
      </c>
      <c r="T38" s="35"/>
      <c r="U38" s="35">
        <f>(((U29+V29)/6)*80)+((U26/3)*20)</f>
        <v>86.666666666666671</v>
      </c>
      <c r="V38" s="35"/>
      <c r="W38" s="35">
        <f>(((W29+X29)/6)*80)+((W26/3)*20)</f>
        <v>80</v>
      </c>
      <c r="X38" s="35"/>
      <c r="Y38" s="35">
        <f>(((Y29+Z29)/6)*80)+((Y26/3)*20)</f>
        <v>86.666666666666671</v>
      </c>
      <c r="Z38" s="35"/>
      <c r="AA38" s="35">
        <f>(((AA29+AB29)/6)*80)+((AA26/3)*20)</f>
        <v>93.333333333333329</v>
      </c>
      <c r="AB38" s="35"/>
      <c r="AC38" s="35">
        <f>(((AC29+AD29)/6)*80)+((AC26/3)*20)</f>
        <v>93.333333333333329</v>
      </c>
      <c r="AD38" s="35"/>
      <c r="AE38" s="35">
        <f>(((AE29+AF29)/6)*80)+((AE26/3)*20)</f>
        <v>100</v>
      </c>
      <c r="AF38" s="35"/>
      <c r="AG38" s="35">
        <f>(((AG29+AH29)/6)*80)+((AG26/3)*20)</f>
        <v>93.333333333333329</v>
      </c>
      <c r="AH38" s="35"/>
      <c r="AI38" s="35">
        <f>(((AI29+AJ29)/6)*80)+((AI26/3)*20)</f>
        <v>100</v>
      </c>
      <c r="AJ38" s="35"/>
      <c r="AK38" s="35">
        <f>(((AK29+AL29)/6)*80)+((AK26/3)*20)</f>
        <v>100</v>
      </c>
      <c r="AL38" s="35"/>
      <c r="AM38" s="35">
        <f>(((AM29+AN29)/6)*80)+((AM26/3)*20)</f>
        <v>100</v>
      </c>
      <c r="AN38" s="35"/>
      <c r="AO38" s="35">
        <f>(((AO29+AP29)/6)*80)+((AO26/3)*20)</f>
        <v>86.666666666666671</v>
      </c>
      <c r="AP38" s="35"/>
      <c r="AQ38" s="35">
        <f>(((AQ29+AR29)/6)*80)+((AQ26/3)*20)</f>
        <v>100</v>
      </c>
      <c r="AR38" s="35"/>
      <c r="AS38" s="35">
        <f>(((AS29+AT29)/6)*80)+((AS26/3)*20)</f>
        <v>100</v>
      </c>
      <c r="AT38" s="35"/>
      <c r="AU38" s="35">
        <f>(((AU29+AV29)/6)*80)+((AU26/3)*20)</f>
        <v>86.666666666666671</v>
      </c>
      <c r="AV38" s="35"/>
      <c r="AW38" s="35">
        <f>(((AW29+AX29)/6)*80)+((AW26/3)*20)</f>
        <v>100</v>
      </c>
      <c r="AX38" s="35"/>
      <c r="AY38" s="35">
        <f>(((AY29+AZ29)/6)*80)+((AY26/3)*20)</f>
        <v>100</v>
      </c>
      <c r="AZ38" s="35"/>
      <c r="BA38" s="35">
        <f>(((BA29+BB29)/6)*80)+((BA26/3)*20)</f>
        <v>86.666666666666671</v>
      </c>
      <c r="BB38" s="35"/>
      <c r="BC38" s="35">
        <f>(((BC29+BD29)/6)*80)+((BC26/3)*20)</f>
        <v>100</v>
      </c>
      <c r="BD38" s="35"/>
      <c r="BE38" s="35">
        <f>(((BE29+BF29)/6)*80)+((BE26/3)*20)</f>
        <v>100</v>
      </c>
      <c r="BF38" s="35"/>
      <c r="BG38" s="35">
        <f>(((BG29+BH29)/6)*80)+((BG26/3)*20)</f>
        <v>93.333333333333329</v>
      </c>
      <c r="BH38" s="35"/>
      <c r="BI38" s="35">
        <f>(((BI29+BJ29)/6)*80)+((BI26/3)*20)</f>
        <v>100</v>
      </c>
      <c r="BJ38" s="35"/>
      <c r="BK38" s="35">
        <f>(((BK29+BL29)/6)*80)+((BK26/3)*20)</f>
        <v>86.666666666666671</v>
      </c>
      <c r="BL38" s="35"/>
      <c r="BM38" s="35">
        <f>(((BM29+BN29)/6)*80)+((BM26/3)*20)</f>
        <v>73.333333333333343</v>
      </c>
      <c r="BN38" s="35"/>
      <c r="BO38" s="35">
        <f>(((BO29+BP29)/6)*80)+((BO26/3)*20)</f>
        <v>73.333333333333343</v>
      </c>
      <c r="BP38" s="35"/>
      <c r="BQ38" s="35">
        <f>(((BQ29+BR29)/6)*80)+((BQ26/3)*20)</f>
        <v>86.666666666666671</v>
      </c>
      <c r="BR38" s="35"/>
      <c r="BS38" s="35">
        <f>(((BS29+BT29)/6)*80)+((BS26/3)*20)</f>
        <v>66.666666666666657</v>
      </c>
      <c r="BT38" s="35"/>
      <c r="BU38" s="35">
        <f>(((BU29+BV29)/6)*80)+((BU26/3)*20)</f>
        <v>86.666666666666671</v>
      </c>
      <c r="BV38" s="35"/>
      <c r="BW38" s="35">
        <f>(((BW29+BX29)/6)*80)+((BW26/3)*20)</f>
        <v>93.333333333333329</v>
      </c>
      <c r="BX38" s="35"/>
      <c r="BY38" s="35">
        <f>(((BY29+BZ29)/6)*80)+((BY26/3)*20)</f>
        <v>100</v>
      </c>
      <c r="BZ38" s="35"/>
      <c r="CA38" s="35">
        <f>(((CA29+CB29)/6)*80)+((CA26/3)*20)</f>
        <v>86.666666666666671</v>
      </c>
      <c r="CB38" s="35"/>
      <c r="CC38" s="35">
        <f>(((CC29+CD29)/6)*80)+((CC26/3)*20)</f>
        <v>100</v>
      </c>
      <c r="CD38" s="35"/>
      <c r="CE38" s="35">
        <f>(((CE29+CF29)/6)*80)+((CE26/3)*20)</f>
        <v>100</v>
      </c>
      <c r="CF38" s="35"/>
      <c r="CG38" s="35">
        <f>(((CG29+CH29)/6)*80)+((CG26/3)*20)</f>
        <v>86.666666666666671</v>
      </c>
      <c r="CH38" s="35"/>
      <c r="CI38" s="35">
        <f>(((CI29+CJ29)/6)*80)+((CI26/3)*20)</f>
        <v>73.333333333333343</v>
      </c>
      <c r="CJ38" s="35"/>
      <c r="CK38" s="35">
        <f>(((CK29+CL29)/6)*80)+((CK26/3)*20)</f>
        <v>86.666666666666671</v>
      </c>
      <c r="CL38" s="35"/>
      <c r="CM38" s="35">
        <f>(((CM29+CN29)/6)*80)+((CM26/3)*20)</f>
        <v>73.333333333333343</v>
      </c>
      <c r="CN38" s="35"/>
      <c r="CO38" s="35">
        <f>(((CO29+CP29)/6)*80)+((CO26/3)*20)</f>
        <v>100</v>
      </c>
      <c r="CP38" s="35"/>
      <c r="CQ38" s="35">
        <f>(((CQ29+CR29)/6)*80)+((CQ26/3)*20)</f>
        <v>100</v>
      </c>
      <c r="CR38" s="35"/>
      <c r="CS38" s="35">
        <f>(((CS29+CT29)/6)*80)+((CS26/3)*20)</f>
        <v>100</v>
      </c>
      <c r="CT38" s="35"/>
      <c r="CU38" s="35">
        <f>(((CU29+CV29)/6)*80)+((CU26/3)*20)</f>
        <v>100</v>
      </c>
      <c r="CV38" s="35"/>
      <c r="CW38" s="35">
        <f>(((CW29+CX29)/6)*80)+((CW26/3)*20)</f>
        <v>100</v>
      </c>
      <c r="CX38" s="35"/>
      <c r="CY38" s="35">
        <f>(((CY29+CZ29)/6)*80)+((CY26/3)*20)</f>
        <v>100</v>
      </c>
      <c r="CZ38" s="35"/>
      <c r="DA38" s="35">
        <f>(((DA29+DB29)/6)*80)+((DA26/3)*20)</f>
        <v>73.333333333333343</v>
      </c>
      <c r="DB38" s="35"/>
      <c r="DC38" s="35">
        <f>(((DC29+DD29)/6)*80)+((DC26/3)*20)</f>
        <v>86.666666666666671</v>
      </c>
      <c r="DD38" s="35"/>
      <c r="DE38" s="35">
        <f>(((DE29+DF29)/6)*80)+((DE26/3)*20)</f>
        <v>80</v>
      </c>
      <c r="DF38" s="35"/>
      <c r="DG38" s="35">
        <f>(((DG29+DH29)/6)*80)+((DG26/3)*20)</f>
        <v>86.666666666666671</v>
      </c>
      <c r="DH38" s="35"/>
      <c r="DI38" s="35">
        <f>(((DI29+DJ29)/6)*80)+((DI26/3)*20)</f>
        <v>86.666666666666671</v>
      </c>
      <c r="DJ38" s="35"/>
      <c r="DK38" s="35">
        <f>(((DK29+DL29)/6)*80)+((DK26/3)*20)</f>
        <v>100</v>
      </c>
      <c r="DL38" s="35"/>
      <c r="DM38" s="35">
        <f>(((DM29+DN29)/6)*80)+((DM26/3)*20)</f>
        <v>86.666666666666671</v>
      </c>
      <c r="DN38" s="35"/>
      <c r="DO38" s="35">
        <f>(((DO29+DP29)/6)*80)+((DO26/3)*20)</f>
        <v>100</v>
      </c>
      <c r="DP38" s="35"/>
      <c r="DQ38" s="35">
        <f>(((DQ29+DR29)/6)*80)+((DQ26/3)*20)</f>
        <v>86.666666666666671</v>
      </c>
      <c r="DR38" s="35"/>
      <c r="DS38" s="35">
        <f>(((DS29+DT29)/6)*80)+((DS26/3)*20)</f>
        <v>100</v>
      </c>
      <c r="DT38" s="35"/>
      <c r="DU38" s="35">
        <f>(((DU29+DV29)/6)*80)+((DU26/3)*20)</f>
        <v>100</v>
      </c>
      <c r="DV38" s="35"/>
      <c r="DW38" s="35">
        <f>(((DW29+DX29)/6)*80)+((DW26/3)*20)</f>
        <v>86.666666666666671</v>
      </c>
      <c r="DX38" s="35"/>
      <c r="DY38" s="35">
        <f>(((DY29+DZ29)/6)*80)+((DY26/3)*20)</f>
        <v>93.333333333333329</v>
      </c>
      <c r="DZ38" s="35"/>
      <c r="EA38" s="35">
        <f>(((EA29+EB29)/6)*80)+((EA26/3)*20)</f>
        <v>86.666666666666671</v>
      </c>
      <c r="EB38" s="35"/>
      <c r="EC38" s="35">
        <f>(((EC29+ED29)/6)*80)+((EC26/3)*20)</f>
        <v>100</v>
      </c>
      <c r="ED38" s="35"/>
      <c r="EE38" s="35">
        <f>(((EE29+EF29)/6)*80)+((EE26/3)*20)</f>
        <v>100</v>
      </c>
      <c r="EF38" s="35"/>
      <c r="EG38" s="35">
        <f>(((EG29+EH29)/6)*80)+((EG26/3)*20)</f>
        <v>100</v>
      </c>
      <c r="EH38" s="35"/>
      <c r="EI38" s="35">
        <f>(((EI29+EJ29)/6)*80)+((EI26/3)*20)</f>
        <v>100</v>
      </c>
      <c r="EJ38" s="35"/>
      <c r="EK38" s="35">
        <f>(((EK29+EL29)/6)*80)+((EK26/3)*20)</f>
        <v>100</v>
      </c>
      <c r="EL38" s="35"/>
      <c r="EM38" s="35">
        <f>(((EM29+EN29)/6)*80)+((EM26/3)*20)</f>
        <v>100</v>
      </c>
      <c r="EN38" s="35"/>
      <c r="EO38" s="35">
        <f>(((EO29+EP29)/6)*80)+((EO26/3)*20)</f>
        <v>0</v>
      </c>
      <c r="EP38" s="35"/>
    </row>
    <row r="39" spans="1:152" s="8" customFormat="1" x14ac:dyDescent="0.2">
      <c r="A39" s="37" t="s">
        <v>46</v>
      </c>
      <c r="B39" s="37"/>
      <c r="C39" s="35">
        <f>(((C30+D30)/6)*80)+((C26/3)*20)</f>
        <v>86.666666666666671</v>
      </c>
      <c r="D39" s="35"/>
      <c r="E39" s="35">
        <f>(((E30+F30)/6)*80)+((E26/3)*20)</f>
        <v>73.333333333333329</v>
      </c>
      <c r="F39" s="35"/>
      <c r="G39" s="35">
        <f>(((G30+H30)/6)*80)+((G26/3)*20)</f>
        <v>100</v>
      </c>
      <c r="H39" s="35"/>
      <c r="I39" s="35">
        <f>(((I30+J30)/6)*80)+((I26/3)*20)</f>
        <v>59.999999999999993</v>
      </c>
      <c r="J39" s="35"/>
      <c r="K39" s="35">
        <f>(((K30+L30)/6)*80)+((K26/3)*20)</f>
        <v>73.333333333333329</v>
      </c>
      <c r="L39" s="35"/>
      <c r="M39" s="35">
        <f>(((M30+N30)/6)*80)+((M26/3)*20)</f>
        <v>73.333333333333329</v>
      </c>
      <c r="N39" s="35"/>
      <c r="O39" s="35">
        <f>(((O30+P30)/6)*80)+((O26/3)*20)</f>
        <v>80</v>
      </c>
      <c r="P39" s="35"/>
      <c r="Q39" s="35">
        <f>(((Q30+R30)/6)*80)+((Q26/3)*20)</f>
        <v>86.666666666666671</v>
      </c>
      <c r="R39" s="35"/>
      <c r="S39" s="35">
        <f>(((S30+T30)/6)*80)+((S26/3)*20)</f>
        <v>86.666666666666671</v>
      </c>
      <c r="T39" s="35"/>
      <c r="U39" s="35">
        <f>(((U30+V30)/6)*80)+((U26/3)*20)</f>
        <v>73.333333333333329</v>
      </c>
      <c r="V39" s="35"/>
      <c r="W39" s="35">
        <f>(((W30+X30)/6)*80)+((W26/3)*20)</f>
        <v>66.666666666666657</v>
      </c>
      <c r="X39" s="35"/>
      <c r="Y39" s="35">
        <f>(((Y30+Z30)/6)*80)+((Y26/3)*20)</f>
        <v>86.666666666666671</v>
      </c>
      <c r="Z39" s="35"/>
      <c r="AA39" s="35">
        <f>(((AA30+AB30)/6)*80)+((AA26/3)*20)</f>
        <v>80</v>
      </c>
      <c r="AB39" s="35"/>
      <c r="AC39" s="35">
        <f>(((AC30+AD30)/6)*80)+((AC26/3)*20)</f>
        <v>66.666666666666657</v>
      </c>
      <c r="AD39" s="35"/>
      <c r="AE39" s="35">
        <f>(((AE30+AF30)/6)*80)+((AE26/3)*20)</f>
        <v>86.666666666666671</v>
      </c>
      <c r="AF39" s="35"/>
      <c r="AG39" s="35">
        <f>(((AG30+AH30)/6)*80)+((AG26/3)*20)</f>
        <v>80</v>
      </c>
      <c r="AH39" s="35"/>
      <c r="AI39" s="35">
        <f>(((AI30+AJ30)/6)*80)+((AI26/3)*20)</f>
        <v>86.666666666666671</v>
      </c>
      <c r="AJ39" s="35"/>
      <c r="AK39" s="35">
        <f>(((AK30+AL30)/6)*80)+((AK26/3)*20)</f>
        <v>73.333333333333329</v>
      </c>
      <c r="AL39" s="35"/>
      <c r="AM39" s="35">
        <f>(((AM30+AN30)/6)*80)+((AM26/3)*20)</f>
        <v>100</v>
      </c>
      <c r="AN39" s="35"/>
      <c r="AO39" s="35">
        <f>(((AO30+AP30)/6)*80)+((AO26/3)*20)</f>
        <v>100</v>
      </c>
      <c r="AP39" s="35"/>
      <c r="AQ39" s="35">
        <f>(((AQ30+AR30)/6)*80)+((AQ26/3)*20)</f>
        <v>86.666666666666671</v>
      </c>
      <c r="AR39" s="35"/>
      <c r="AS39" s="35">
        <f>(((AS30+AT30)/6)*80)+((AS26/3)*20)</f>
        <v>73.333333333333329</v>
      </c>
      <c r="AT39" s="35"/>
      <c r="AU39" s="35">
        <f>(((AU30+AV30)/6)*80)+((AU26/3)*20)</f>
        <v>73.333333333333329</v>
      </c>
      <c r="AV39" s="35"/>
      <c r="AW39" s="35">
        <f>(((AW30+AX30)/6)*80)+((AW26/3)*20)</f>
        <v>86.666666666666671</v>
      </c>
      <c r="AX39" s="35"/>
      <c r="AY39" s="35">
        <f>(((AY30+AZ30)/6)*80)+((AY26/3)*20)</f>
        <v>73.333333333333329</v>
      </c>
      <c r="AZ39" s="35"/>
      <c r="BA39" s="35">
        <f>(((BA30+BB30)/6)*80)+((BA26/3)*20)</f>
        <v>73.333333333333329</v>
      </c>
      <c r="BB39" s="35"/>
      <c r="BC39" s="35">
        <f>(((BC30+BD30)/6)*80)+((BC26/3)*20)</f>
        <v>100</v>
      </c>
      <c r="BD39" s="35"/>
      <c r="BE39" s="35">
        <f>(((BE30+BF30)/6)*80)+((BE26/3)*20)</f>
        <v>86.666666666666671</v>
      </c>
      <c r="BF39" s="35"/>
      <c r="BG39" s="35">
        <f>(((BG30+BH30)/6)*80)+((BG26/3)*20)</f>
        <v>80</v>
      </c>
      <c r="BH39" s="35"/>
      <c r="BI39" s="35">
        <f>(((BI30+BJ30)/6)*80)+((BI26/3)*20)</f>
        <v>86.666666666666671</v>
      </c>
      <c r="BJ39" s="35"/>
      <c r="BK39" s="35">
        <f>(((BK30+BL30)/6)*80)+((BK26/3)*20)</f>
        <v>46.666666666666664</v>
      </c>
      <c r="BL39" s="35"/>
      <c r="BM39" s="35">
        <f>(((BM30+BN30)/6)*80)+((BM26/3)*20)</f>
        <v>46.666666666666664</v>
      </c>
      <c r="BN39" s="35"/>
      <c r="BO39" s="35">
        <f>(((BO30+BP30)/6)*80)+((BO26/3)*20)</f>
        <v>59.999999999999993</v>
      </c>
      <c r="BP39" s="35"/>
      <c r="BQ39" s="35">
        <f>(((BQ30+BR30)/6)*80)+((BQ26/3)*20)</f>
        <v>59.999999999999993</v>
      </c>
      <c r="BR39" s="35"/>
      <c r="BS39" s="35">
        <f>(((BS30+BT30)/6)*80)+((BS26/3)*20)</f>
        <v>53.333333333333329</v>
      </c>
      <c r="BT39" s="35"/>
      <c r="BU39" s="35">
        <f>(((BU30+BV30)/6)*80)+((BU26/3)*20)</f>
        <v>59.999999999999993</v>
      </c>
      <c r="BV39" s="35"/>
      <c r="BW39" s="35">
        <f>(((BW30+BX30)/6)*80)+((BW26/3)*20)</f>
        <v>80</v>
      </c>
      <c r="BX39" s="35"/>
      <c r="BY39" s="35">
        <f>(((BY30+BZ30)/6)*80)+((BY26/3)*20)</f>
        <v>73.333333333333329</v>
      </c>
      <c r="BZ39" s="35"/>
      <c r="CA39" s="35">
        <f>(((CA30+CB30)/6)*80)+((CA26/3)*20)</f>
        <v>86.666666666666671</v>
      </c>
      <c r="CB39" s="35"/>
      <c r="CC39" s="35">
        <f>(((CC30+CD30)/6)*80)+((CC26/3)*20)</f>
        <v>73.333333333333329</v>
      </c>
      <c r="CD39" s="35"/>
      <c r="CE39" s="35">
        <f>(((CE30+CF30)/6)*80)+((CE26/3)*20)</f>
        <v>73.333333333333329</v>
      </c>
      <c r="CF39" s="35"/>
      <c r="CG39" s="35">
        <f>(((CG30+CH30)/6)*80)+((CG26/3)*20)</f>
        <v>73.333333333333329</v>
      </c>
      <c r="CH39" s="35"/>
      <c r="CI39" s="35">
        <f>(((CI30+CJ30)/6)*80)+((CI26/3)*20)</f>
        <v>33.333333333333329</v>
      </c>
      <c r="CJ39" s="35"/>
      <c r="CK39" s="35">
        <f>(((CK30+CL30)/6)*80)+((CK26/3)*20)</f>
        <v>46.666666666666664</v>
      </c>
      <c r="CL39" s="35"/>
      <c r="CM39" s="35">
        <f>(((CM30+CN30)/6)*80)+((CM26/3)*20)</f>
        <v>59.999999999999993</v>
      </c>
      <c r="CN39" s="35"/>
      <c r="CO39" s="35">
        <f>(((CO30+CP30)/6)*80)+((CO26/3)*20)</f>
        <v>100</v>
      </c>
      <c r="CP39" s="35"/>
      <c r="CQ39" s="35">
        <f>(((CQ30+CR30)/6)*80)+((CQ26/3)*20)</f>
        <v>73.333333333333329</v>
      </c>
      <c r="CR39" s="35"/>
      <c r="CS39" s="35">
        <f>(((CS30+CT30)/6)*80)+((CS26/3)*20)</f>
        <v>73.333333333333329</v>
      </c>
      <c r="CT39" s="35"/>
      <c r="CU39" s="35">
        <f>(((CU30+CV30)/6)*80)+((CU26/3)*20)</f>
        <v>60</v>
      </c>
      <c r="CV39" s="35"/>
      <c r="CW39" s="35">
        <f>(((CW30+CX30)/6)*80)+((CW26/3)*20)</f>
        <v>73.333333333333329</v>
      </c>
      <c r="CX39" s="35"/>
      <c r="CY39" s="35">
        <f>(((CY30+CZ30)/6)*80)+((CY26/3)*20)</f>
        <v>73.333333333333329</v>
      </c>
      <c r="CZ39" s="35"/>
      <c r="DA39" s="35">
        <f>(((DA30+DB30)/6)*80)+((DA26/3)*20)</f>
        <v>86.666666666666671</v>
      </c>
      <c r="DB39" s="35"/>
      <c r="DC39" s="35">
        <f>(((DC30+DD30)/6)*80)+((DC26/3)*20)</f>
        <v>73.333333333333329</v>
      </c>
      <c r="DD39" s="35"/>
      <c r="DE39" s="35">
        <f>(((DE30+DF30)/6)*80)+((DE26/3)*20)</f>
        <v>93.333333333333329</v>
      </c>
      <c r="DF39" s="35"/>
      <c r="DG39" s="35">
        <f>(((DG30+DH30)/6)*80)+((DG26/3)*20)</f>
        <v>73.333333333333329</v>
      </c>
      <c r="DH39" s="35"/>
      <c r="DI39" s="35">
        <f>(((DI30+DJ30)/6)*80)+((DI26/3)*20)</f>
        <v>60</v>
      </c>
      <c r="DJ39" s="35"/>
      <c r="DK39" s="35">
        <f>(((DK30+DL30)/6)*80)+((DK26/3)*20)</f>
        <v>73.333333333333329</v>
      </c>
      <c r="DL39" s="35"/>
      <c r="DM39" s="35">
        <f>(((DM30+DN30)/6)*80)+((DM26/3)*20)</f>
        <v>86.666666666666671</v>
      </c>
      <c r="DN39" s="35"/>
      <c r="DO39" s="35">
        <f>(((DO30+DP30)/6)*80)+((DO26/3)*20)</f>
        <v>73.333333333333329</v>
      </c>
      <c r="DP39" s="35"/>
      <c r="DQ39" s="35">
        <f>(((DQ30+DR30)/6)*80)+((DQ26/3)*20)</f>
        <v>73.333333333333329</v>
      </c>
      <c r="DR39" s="35"/>
      <c r="DS39" s="35">
        <f>(((DS30+DT30)/6)*80)+((DS26/3)*20)</f>
        <v>73.333333333333329</v>
      </c>
      <c r="DT39" s="35"/>
      <c r="DU39" s="35">
        <f>(((DU30+DV30)/6)*80)+((DU26/3)*20)</f>
        <v>73.333333333333329</v>
      </c>
      <c r="DV39" s="35"/>
      <c r="DW39" s="35">
        <f>(((DW30+DX30)/6)*80)+((DW26/3)*20)</f>
        <v>86.666666666666671</v>
      </c>
      <c r="DX39" s="35"/>
      <c r="DY39" s="35">
        <f>(((DY30+DZ30)/6)*80)+((DY26/3)*20)</f>
        <v>80</v>
      </c>
      <c r="DZ39" s="35"/>
      <c r="EA39" s="35">
        <f>(((EA30+EB30)/6)*80)+((EA26/3)*20)</f>
        <v>60</v>
      </c>
      <c r="EB39" s="35"/>
      <c r="EC39" s="35">
        <f>(((EC30+ED30)/6)*80)+((EC26/3)*20)</f>
        <v>100</v>
      </c>
      <c r="ED39" s="35"/>
      <c r="EE39" s="35">
        <f>(((EE30+EF30)/6)*80)+((EE26/3)*20)</f>
        <v>73.333333333333329</v>
      </c>
      <c r="EF39" s="35"/>
      <c r="EG39" s="35">
        <f>(((EG30+EH30)/6)*80)+((EG26/3)*20)</f>
        <v>60</v>
      </c>
      <c r="EH39" s="35"/>
      <c r="EI39" s="35">
        <f>(((EI30+EJ30)/6)*80)+((EI26/3)*20)</f>
        <v>86.666666666666671</v>
      </c>
      <c r="EJ39" s="35"/>
      <c r="EK39" s="35">
        <f>(((EK30+EL30)/6)*80)+((EK26/3)*20)</f>
        <v>86.666666666666671</v>
      </c>
      <c r="EL39" s="35"/>
      <c r="EM39" s="35">
        <f>(((EM30+EN30)/6)*80)+((EM26/3)*20)</f>
        <v>86.666666666666671</v>
      </c>
      <c r="EN39" s="35"/>
      <c r="EO39" s="35">
        <f>(((EO30+EP30)/6)*80)+((EO26/3)*20)</f>
        <v>0</v>
      </c>
      <c r="EP39" s="35"/>
    </row>
    <row r="40" spans="1:152" s="8" customFormat="1" x14ac:dyDescent="0.2">
      <c r="A40" s="37" t="s">
        <v>47</v>
      </c>
      <c r="B40" s="37"/>
      <c r="C40" s="35">
        <f>(((C31+D31)/6)*80)+((C26/3)*20)</f>
        <v>86.666666666666671</v>
      </c>
      <c r="D40" s="35"/>
      <c r="E40" s="35">
        <f>(((E31+F31)/6)*80)+((E26/3)*20)</f>
        <v>86.666666666666671</v>
      </c>
      <c r="F40" s="35"/>
      <c r="G40" s="35">
        <f>(((G31+H31)/6)*80)+((G26/3)*20)</f>
        <v>100</v>
      </c>
      <c r="H40" s="35"/>
      <c r="I40" s="35">
        <f>(((I31+J31)/6)*80)+((I26/3)*20)</f>
        <v>46.666666666666664</v>
      </c>
      <c r="J40" s="35"/>
      <c r="K40" s="35">
        <f>(((K31+L31)/6)*80)+((K26/3)*20)</f>
        <v>60</v>
      </c>
      <c r="L40" s="35"/>
      <c r="M40" s="35">
        <f>(((M31+N31)/6)*80)+((M26/3)*20)</f>
        <v>73.333333333333329</v>
      </c>
      <c r="N40" s="35"/>
      <c r="O40" s="35">
        <f>(((O31+P31)/6)*80)+((O26/3)*20)</f>
        <v>66.666666666666657</v>
      </c>
      <c r="P40" s="35"/>
      <c r="Q40" s="35">
        <f>(((Q31+R31)/6)*80)+((Q26/3)*20)</f>
        <v>86.666666666666671</v>
      </c>
      <c r="R40" s="35"/>
      <c r="S40" s="35">
        <f>(((S31+T31)/6)*80)+((S26/3)*20)</f>
        <v>86.666666666666671</v>
      </c>
      <c r="T40" s="35"/>
      <c r="U40" s="35">
        <f>(((U31+V31)/6)*80)+((U26/3)*20)</f>
        <v>73.333333333333329</v>
      </c>
      <c r="V40" s="35"/>
      <c r="W40" s="35">
        <f>(((W31+X31)/6)*80)+((W26/3)*20)</f>
        <v>53.333333333333329</v>
      </c>
      <c r="X40" s="35"/>
      <c r="Y40" s="35">
        <f>(((Y31+Z31)/6)*80)+((Y26/3)*20)</f>
        <v>73.333333333333329</v>
      </c>
      <c r="Z40" s="35"/>
      <c r="AA40" s="35">
        <f>(((AA31+AB31)/6)*80)+((AA26/3)*20)</f>
        <v>40</v>
      </c>
      <c r="AB40" s="35"/>
      <c r="AC40" s="35">
        <f>(((AC31+AD31)/6)*80)+((AC26/3)*20)</f>
        <v>40</v>
      </c>
      <c r="AD40" s="35"/>
      <c r="AE40" s="35">
        <f>(((AE31+AF31)/6)*80)+((AE26/3)*20)</f>
        <v>73.333333333333329</v>
      </c>
      <c r="AF40" s="35"/>
      <c r="AG40" s="35">
        <f>(((AG31+AH31)/6)*80)+((AG26/3)*20)</f>
        <v>66.666666666666657</v>
      </c>
      <c r="AH40" s="35"/>
      <c r="AI40" s="35">
        <f>(((AI31+AJ31)/6)*80)+((AI26/3)*20)</f>
        <v>86.666666666666671</v>
      </c>
      <c r="AJ40" s="35"/>
      <c r="AK40" s="35">
        <f>(((AK31+AL31)/6)*80)+((AK26/3)*20)</f>
        <v>100</v>
      </c>
      <c r="AL40" s="35"/>
      <c r="AM40" s="35">
        <f>(((AM31+AN31)/6)*80)+((AM26/3)*20)</f>
        <v>86.666666666666671</v>
      </c>
      <c r="AN40" s="35"/>
      <c r="AO40" s="35">
        <f>(((AO31+AP31)/6)*80)+((AO26/3)*20)</f>
        <v>86.666666666666671</v>
      </c>
      <c r="AP40" s="35"/>
      <c r="AQ40" s="35">
        <f>(((AQ31+AR31)/6)*80)+((AQ26/3)*20)</f>
        <v>100</v>
      </c>
      <c r="AR40" s="35"/>
      <c r="AS40" s="35">
        <f>(((AS31+AT31)/6)*80)+((AS26/3)*20)</f>
        <v>73.333333333333329</v>
      </c>
      <c r="AT40" s="35"/>
      <c r="AU40" s="35">
        <f>(((AU31+AV31)/6)*80)+((AU26/3)*20)</f>
        <v>86.666666666666671</v>
      </c>
      <c r="AV40" s="35"/>
      <c r="AW40" s="35">
        <f>(((AW31+AX31)/6)*80)+((AW26/3)*20)</f>
        <v>73.333333333333329</v>
      </c>
      <c r="AX40" s="35"/>
      <c r="AY40" s="35">
        <f>(((AY31+AZ31)/6)*80)+((AY26/3)*20)</f>
        <v>73.333333333333329</v>
      </c>
      <c r="AZ40" s="35"/>
      <c r="BA40" s="35">
        <f>(((BA31+BB31)/6)*80)+((BA26/3)*20)</f>
        <v>86.666666666666671</v>
      </c>
      <c r="BB40" s="35"/>
      <c r="BC40" s="35">
        <f>(((BC31+BD31)/6)*80)+((BC26/3)*20)</f>
        <v>86.666666666666671</v>
      </c>
      <c r="BD40" s="35"/>
      <c r="BE40" s="35">
        <f>(((BE31+BF31)/6)*80)+((BE26/3)*20)</f>
        <v>86.666666666666671</v>
      </c>
      <c r="BF40" s="35"/>
      <c r="BG40" s="35">
        <f>(((BG31+BH31)/6)*80)+((BG26/3)*20)</f>
        <v>40</v>
      </c>
      <c r="BH40" s="35"/>
      <c r="BI40" s="35">
        <f>(((BI31+BJ31)/6)*80)+((BI26/3)*20)</f>
        <v>73.333333333333329</v>
      </c>
      <c r="BJ40" s="35"/>
      <c r="BK40" s="35">
        <f>(((BK31+BL31)/6)*80)+((BK26/3)*20)</f>
        <v>59.999999999999993</v>
      </c>
      <c r="BL40" s="35"/>
      <c r="BM40" s="35">
        <f>(((BM31+BN31)/6)*80)+((BM26/3)*20)</f>
        <v>33.333333333333329</v>
      </c>
      <c r="BN40" s="35"/>
      <c r="BO40" s="35">
        <f>(((BO31+BP31)/6)*80)+((BO26/3)*20)</f>
        <v>46.666666666666664</v>
      </c>
      <c r="BP40" s="35"/>
      <c r="BQ40" s="35">
        <f>(((BQ31+BR31)/6)*80)+((BQ26/3)*20)</f>
        <v>59.999999999999993</v>
      </c>
      <c r="BR40" s="35"/>
      <c r="BS40" s="35">
        <f>(((BS31+BT31)/6)*80)+((BS26/3)*20)</f>
        <v>80</v>
      </c>
      <c r="BT40" s="35"/>
      <c r="BU40" s="35">
        <f>(((BU31+BV31)/6)*80)+((BU26/3)*20)</f>
        <v>59.999999999999993</v>
      </c>
      <c r="BV40" s="35"/>
      <c r="BW40" s="35">
        <f>(((BW31+BX31)/6)*80)+((BW26/3)*20)</f>
        <v>53.333333333333329</v>
      </c>
      <c r="BX40" s="35"/>
      <c r="BY40" s="35">
        <f>(((BY31+BZ31)/6)*80)+((BY26/3)*20)</f>
        <v>73.333333333333329</v>
      </c>
      <c r="BZ40" s="35"/>
      <c r="CA40" s="35">
        <f>(((CA31+CB31)/6)*80)+((CA26/3)*20)</f>
        <v>86.666666666666671</v>
      </c>
      <c r="CB40" s="35"/>
      <c r="CC40" s="35">
        <f>(((CC31+CD31)/6)*80)+((CC26/3)*20)</f>
        <v>86.666666666666671</v>
      </c>
      <c r="CD40" s="35"/>
      <c r="CE40" s="35">
        <f>(((CE31+CF31)/6)*80)+((CE26/3)*20)</f>
        <v>100</v>
      </c>
      <c r="CF40" s="35"/>
      <c r="CG40" s="35">
        <f>(((CG31+CH31)/6)*80)+((CG26/3)*20)</f>
        <v>73.333333333333329</v>
      </c>
      <c r="CH40" s="35"/>
      <c r="CI40" s="35">
        <f>(((CI31+CJ31)/6)*80)+((CI26/3)*20)</f>
        <v>46.666666666666664</v>
      </c>
      <c r="CJ40" s="35"/>
      <c r="CK40" s="35">
        <f>(((CK31+CL31)/6)*80)+((CK26/3)*20)</f>
        <v>46.666666666666664</v>
      </c>
      <c r="CL40" s="35"/>
      <c r="CM40" s="35">
        <f>(((CM31+CN31)/6)*80)+((CM26/3)*20)</f>
        <v>73.333333333333343</v>
      </c>
      <c r="CN40" s="35"/>
      <c r="CO40" s="35">
        <f>(((CO31+CP31)/6)*80)+((CO26/3)*20)</f>
        <v>73.333333333333329</v>
      </c>
      <c r="CP40" s="35"/>
      <c r="CQ40" s="35">
        <f>(((CQ31+CR31)/6)*80)+((CQ26/3)*20)</f>
        <v>73.333333333333329</v>
      </c>
      <c r="CR40" s="35"/>
      <c r="CS40" s="35">
        <f>(((CS31+CT31)/6)*80)+((CS26/3)*20)</f>
        <v>73.333333333333329</v>
      </c>
      <c r="CT40" s="35"/>
      <c r="CU40" s="35">
        <f>(((CU31+CV31)/6)*80)+((CU26/3)*20)</f>
        <v>73.333333333333329</v>
      </c>
      <c r="CV40" s="35"/>
      <c r="CW40" s="35">
        <f>(((CW31+CX31)/6)*80)+((CW26/3)*20)</f>
        <v>73.333333333333329</v>
      </c>
      <c r="CX40" s="35"/>
      <c r="CY40" s="35">
        <f>(((CY31+CZ31)/6)*80)+((CY26/3)*20)</f>
        <v>100</v>
      </c>
      <c r="CZ40" s="35"/>
      <c r="DA40" s="35">
        <f>(((DA31+DB31)/6)*80)+((DA26/3)*20)</f>
        <v>46.666666666666664</v>
      </c>
      <c r="DB40" s="35"/>
      <c r="DC40" s="35">
        <f>(((DC31+DD31)/6)*80)+((DC26/3)*20)</f>
        <v>73.333333333333329</v>
      </c>
      <c r="DD40" s="35"/>
      <c r="DE40" s="35">
        <f>(((DE31+DF31)/6)*80)+((DE26/3)*20)</f>
        <v>66.666666666666657</v>
      </c>
      <c r="DF40" s="35"/>
      <c r="DG40" s="35">
        <f>(((DG31+DH31)/6)*80)+((DG26/3)*20)</f>
        <v>46.666666666666664</v>
      </c>
      <c r="DH40" s="35"/>
      <c r="DI40" s="35">
        <f>(((DI31+DJ31)/6)*80)+((DI26/3)*20)</f>
        <v>73.333333333333329</v>
      </c>
      <c r="DJ40" s="35"/>
      <c r="DK40" s="35">
        <f>(((DK31+DL31)/6)*80)+((DK26/3)*20)</f>
        <v>86.666666666666671</v>
      </c>
      <c r="DL40" s="35"/>
      <c r="DM40" s="35">
        <f>(((DM31+DN31)/6)*80)+((DM26/3)*20)</f>
        <v>46.666666666666664</v>
      </c>
      <c r="DN40" s="35"/>
      <c r="DO40" s="35">
        <f>(((DO31+DP31)/6)*80)+((DO26/3)*20)</f>
        <v>73.333333333333329</v>
      </c>
      <c r="DP40" s="35"/>
      <c r="DQ40" s="35">
        <f>(((DQ31+DR31)/6)*80)+((DQ26/3)*20)</f>
        <v>100</v>
      </c>
      <c r="DR40" s="35"/>
      <c r="DS40" s="35">
        <f>(((DS31+DT31)/6)*80)+((DS26/3)*20)</f>
        <v>73.333333333333329</v>
      </c>
      <c r="DT40" s="35"/>
      <c r="DU40" s="35">
        <f>(((DU31+DV31)/6)*80)+((DU26/3)*20)</f>
        <v>100</v>
      </c>
      <c r="DV40" s="35"/>
      <c r="DW40" s="35">
        <f>(((DW31+DX31)/6)*80)+((DW26/3)*20)</f>
        <v>73.333333333333329</v>
      </c>
      <c r="DX40" s="35"/>
      <c r="DY40" s="35">
        <f>(((DY31+DZ31)/6)*80)+((DY26/3)*20)</f>
        <v>53.333333333333329</v>
      </c>
      <c r="DZ40" s="35"/>
      <c r="EA40" s="35">
        <f>(((EA31+EB31)/6)*80)+((EA26/3)*20)</f>
        <v>46.666666666666664</v>
      </c>
      <c r="EB40" s="35"/>
      <c r="EC40" s="35">
        <f>(((EC31+ED31)/6)*80)+((EC26/3)*20)</f>
        <v>73.333333333333329</v>
      </c>
      <c r="ED40" s="35"/>
      <c r="EE40" s="35">
        <f>(((EE31+EF31)/6)*80)+((EE26/3)*20)</f>
        <v>86.666666666666671</v>
      </c>
      <c r="EF40" s="35"/>
      <c r="EG40" s="35">
        <f>(((EG31+EH31)/6)*80)+((EG26/3)*20)</f>
        <v>86.666666666666671</v>
      </c>
      <c r="EH40" s="35"/>
      <c r="EI40" s="35">
        <f>(((EI31+EJ31)/6)*80)+((EI26/3)*20)</f>
        <v>86.666666666666671</v>
      </c>
      <c r="EJ40" s="35"/>
      <c r="EK40" s="35">
        <f>(((EK31+EL31)/6)*80)+((EK26/3)*20)</f>
        <v>73.333333333333329</v>
      </c>
      <c r="EL40" s="35"/>
      <c r="EM40" s="35">
        <f>(((EM31+EN31)/6)*80)+((EM26/3)*20)</f>
        <v>73.333333333333329</v>
      </c>
      <c r="EN40" s="35"/>
      <c r="EO40" s="35">
        <f>(((EO31+EP31)/6)*80)+((EO26/3)*20)</f>
        <v>0</v>
      </c>
      <c r="EP40" s="35"/>
    </row>
    <row r="41" spans="1:152" s="8" customFormat="1" x14ac:dyDescent="0.2">
      <c r="A41" s="37" t="s">
        <v>68</v>
      </c>
      <c r="B41" s="37"/>
      <c r="C41" s="35">
        <f>(C37+C38+C39+C40)/4</f>
        <v>93.333333333333343</v>
      </c>
      <c r="D41" s="35"/>
      <c r="E41" s="35">
        <f>(E37+E38+E39+E40)/4</f>
        <v>90</v>
      </c>
      <c r="F41" s="35"/>
      <c r="G41" s="35">
        <f>(G37+G38+G39+G40)/4</f>
        <v>96.666666666666671</v>
      </c>
      <c r="H41" s="35"/>
      <c r="I41" s="35">
        <f>(I37+I38+I39+I40)/4</f>
        <v>70</v>
      </c>
      <c r="J41" s="35"/>
      <c r="K41" s="35">
        <f>(K37+K38+K39+K40)/4</f>
        <v>83.333333333333329</v>
      </c>
      <c r="L41" s="35"/>
      <c r="M41" s="35">
        <f>(M37+M38+M39+M40)/4</f>
        <v>86.666666666666657</v>
      </c>
      <c r="N41" s="35"/>
      <c r="O41" s="35">
        <f>(O37+O38+O39+O40)/4</f>
        <v>76.666666666666657</v>
      </c>
      <c r="P41" s="35"/>
      <c r="Q41" s="35">
        <f>(Q37+Q38+Q39+Q40)/4</f>
        <v>90.000000000000014</v>
      </c>
      <c r="R41" s="35"/>
      <c r="S41" s="35">
        <f>(S37+S38+S39+S40)/4</f>
        <v>93.333333333333343</v>
      </c>
      <c r="T41" s="35"/>
      <c r="U41" s="35">
        <f>(U37+U38+U39+U40)/4</f>
        <v>83.333333333333329</v>
      </c>
      <c r="V41" s="35"/>
      <c r="W41" s="35">
        <f>(W37+W38+W39+W40)/4</f>
        <v>73.333333333333329</v>
      </c>
      <c r="X41" s="35"/>
      <c r="Y41" s="35">
        <f>(Y37+Y38+Y39+Y40)/4</f>
        <v>86.666666666666671</v>
      </c>
      <c r="Z41" s="35"/>
      <c r="AA41" s="35">
        <f>(AA37+AA38+AA39+AA40)/4</f>
        <v>76.666666666666657</v>
      </c>
      <c r="AB41" s="35"/>
      <c r="AC41" s="35">
        <f>(AC37+AC38+AC39+AC40)/4</f>
        <v>73.333333333333329</v>
      </c>
      <c r="AD41" s="35"/>
      <c r="AE41" s="35">
        <f>(AE37+AE38+AE39+AE40)/4</f>
        <v>90</v>
      </c>
      <c r="AF41" s="35"/>
      <c r="AG41" s="35">
        <f>(AG37+AG38+AG39+AG40)/4</f>
        <v>83.333333333333314</v>
      </c>
      <c r="AH41" s="35"/>
      <c r="AI41" s="35">
        <f>(AI37+AI38+AI39+AI40)/4</f>
        <v>93.333333333333343</v>
      </c>
      <c r="AJ41" s="35"/>
      <c r="AK41" s="35">
        <f>(AK37+AK38+AK39+AK40)/4</f>
        <v>93.333333333333329</v>
      </c>
      <c r="AL41" s="35"/>
      <c r="AM41" s="35">
        <f>(AM37+AM38+AM39+AM40)/4</f>
        <v>96.666666666666671</v>
      </c>
      <c r="AN41" s="35"/>
      <c r="AO41" s="35">
        <f>(AO37+AO38+AO39+AO40)/4</f>
        <v>93.333333333333343</v>
      </c>
      <c r="AP41" s="35"/>
      <c r="AQ41" s="35">
        <f>(AQ37+AQ38+AQ39+AQ40)/4</f>
        <v>96.666666666666671</v>
      </c>
      <c r="AR41" s="35"/>
      <c r="AS41" s="35">
        <f>(AS37+AS38+AS39+AS40)/4</f>
        <v>86.666666666666657</v>
      </c>
      <c r="AT41" s="35"/>
      <c r="AU41" s="35">
        <f>(AU37+AU38+AU39+AU40)/4</f>
        <v>83.333333333333343</v>
      </c>
      <c r="AV41" s="35"/>
      <c r="AW41" s="35">
        <f>(AW37+AW38+AW39+AW40)/4</f>
        <v>86.666666666666671</v>
      </c>
      <c r="AX41" s="35"/>
      <c r="AY41" s="35">
        <f>(AY37+AY38+AY39+AY40)/4</f>
        <v>86.666666666666657</v>
      </c>
      <c r="AZ41" s="35"/>
      <c r="BA41" s="35">
        <f>(BA37+BA38+BA39+BA40)/4</f>
        <v>86.666666666666671</v>
      </c>
      <c r="BB41" s="35"/>
      <c r="BC41" s="35">
        <f>(BC37+BC38+BC39+BC40)/4</f>
        <v>96.666666666666671</v>
      </c>
      <c r="BD41" s="35"/>
      <c r="BE41" s="35">
        <f>(BE37+BE38+BE39+BE40)/4</f>
        <v>93.333333333333343</v>
      </c>
      <c r="BF41" s="35"/>
      <c r="BG41" s="35">
        <f>(BG37+BG38+BG39+BG40)/4</f>
        <v>76.666666666666657</v>
      </c>
      <c r="BH41" s="35"/>
      <c r="BI41" s="35">
        <f>(BI37+BI38+BI39+BI40)/4</f>
        <v>90</v>
      </c>
      <c r="BJ41" s="35"/>
      <c r="BK41" s="35">
        <f>(BK37+BK38+BK39+BK40)/4</f>
        <v>70</v>
      </c>
      <c r="BL41" s="35"/>
      <c r="BM41" s="35">
        <f>(BM37+BM38+BM39+BM40)/4</f>
        <v>60</v>
      </c>
      <c r="BN41" s="35"/>
      <c r="BO41" s="35">
        <f>(BO37+BO38+BO39+BO40)/4</f>
        <v>66.666666666666671</v>
      </c>
      <c r="BP41" s="35"/>
      <c r="BQ41" s="35">
        <f>(BQ37+BQ38+BQ39+BQ40)/4</f>
        <v>73.333333333333329</v>
      </c>
      <c r="BR41" s="35"/>
      <c r="BS41" s="35">
        <f>(BS37+BS38+BS39+BS40)/4</f>
        <v>73.333333333333329</v>
      </c>
      <c r="BT41" s="35"/>
      <c r="BU41" s="35">
        <f>(BU37+BU38+BU39+BU40)/4</f>
        <v>70</v>
      </c>
      <c r="BV41" s="35"/>
      <c r="BW41" s="35">
        <f>(BW37+BW38+BW39+BW40)/4</f>
        <v>79.999999999999986</v>
      </c>
      <c r="BX41" s="35"/>
      <c r="BY41" s="35">
        <f>(BY37+BY38+BY39+BY40)/4</f>
        <v>86.666666666666657</v>
      </c>
      <c r="BZ41" s="35"/>
      <c r="CA41" s="35">
        <f>(CA37+CA38+CA39+CA40)/4</f>
        <v>90.000000000000014</v>
      </c>
      <c r="CB41" s="35"/>
      <c r="CC41" s="35">
        <f>(CC37+CC38+CC39+CC40)/4</f>
        <v>90</v>
      </c>
      <c r="CD41" s="35"/>
      <c r="CE41" s="35">
        <f>(CE37+CE38+CE39+CE40)/4</f>
        <v>93.333333333333329</v>
      </c>
      <c r="CF41" s="35"/>
      <c r="CG41" s="35">
        <f>(CG37+CG38+CG39+CG40)/4</f>
        <v>83.333333333333329</v>
      </c>
      <c r="CH41" s="35"/>
      <c r="CI41" s="35">
        <f>(CI37+CI38+CI39+CI40)/4</f>
        <v>59.999999999999993</v>
      </c>
      <c r="CJ41" s="35"/>
      <c r="CK41" s="35">
        <f>(CK37+CK38+CK39+CK40)/4</f>
        <v>66.666666666666671</v>
      </c>
      <c r="CL41" s="35"/>
      <c r="CM41" s="35">
        <f>(CM37+CM38+CM39+CM40)/4</f>
        <v>73.333333333333343</v>
      </c>
      <c r="CN41" s="35"/>
      <c r="CO41" s="35">
        <f>(CO37+CO38+CO39+CO40)/4</f>
        <v>93.333333333333329</v>
      </c>
      <c r="CP41" s="35"/>
      <c r="CQ41" s="35">
        <f>(CQ37+CQ38+CQ39+CQ40)/4</f>
        <v>86.666666666666657</v>
      </c>
      <c r="CR41" s="35"/>
      <c r="CS41" s="35">
        <f>(CS37+CS38+CS39+CS40)/4</f>
        <v>86.666666666666657</v>
      </c>
      <c r="CT41" s="35"/>
      <c r="CU41" s="35">
        <f>(CU37+CU38+CU39+CU40)/4</f>
        <v>83.333333333333329</v>
      </c>
      <c r="CV41" s="35"/>
      <c r="CW41" s="35">
        <f>(CW37+CW38+CW39+CW40)/4</f>
        <v>86.666666666666657</v>
      </c>
      <c r="CX41" s="35"/>
      <c r="CY41" s="35">
        <f>(CY37+CY38+CY39+CY40)/4</f>
        <v>93.333333333333329</v>
      </c>
      <c r="CZ41" s="35"/>
      <c r="DA41" s="35">
        <f>(DA37+DA38+DA39+DA40)/4</f>
        <v>73.333333333333343</v>
      </c>
      <c r="DB41" s="35"/>
      <c r="DC41" s="35">
        <f>(DC37+DC38+DC39+DC40)/4</f>
        <v>83.333333333333329</v>
      </c>
      <c r="DD41" s="35"/>
      <c r="DE41" s="35">
        <f>(DE37+DE38+DE39+DE40)/4</f>
        <v>83.333333333333314</v>
      </c>
      <c r="DF41" s="35"/>
      <c r="DG41" s="35">
        <f>(DG37+DG38+DG39+DG40)/4</f>
        <v>76.666666666666671</v>
      </c>
      <c r="DH41" s="35"/>
      <c r="DI41" s="35">
        <f>(DI37+DI38+DI39+DI40)/4</f>
        <v>76.666666666666671</v>
      </c>
      <c r="DJ41" s="35"/>
      <c r="DK41" s="35">
        <f>(DK37+DK38+DK39+DK40)/4</f>
        <v>90</v>
      </c>
      <c r="DL41" s="35"/>
      <c r="DM41" s="35">
        <f>(DM37+DM38+DM39+DM40)/4</f>
        <v>80.000000000000014</v>
      </c>
      <c r="DN41" s="35"/>
      <c r="DO41" s="35">
        <f>(DO37+DO38+DO39+DO40)/4</f>
        <v>86.666666666666657</v>
      </c>
      <c r="DP41" s="35"/>
      <c r="DQ41" s="35">
        <f>(DQ37+DQ38+DQ39+DQ40)/4</f>
        <v>90</v>
      </c>
      <c r="DR41" s="35"/>
      <c r="DS41" s="35">
        <f>(DS37+DS38+DS39+DS40)/4</f>
        <v>86.666666666666657</v>
      </c>
      <c r="DT41" s="35"/>
      <c r="DU41" s="35">
        <f>(DU37+DU38+DU39+DU40)/4</f>
        <v>93.333333333333329</v>
      </c>
      <c r="DV41" s="35"/>
      <c r="DW41" s="35">
        <f>(DW37+DW38+DW39+DW40)/4</f>
        <v>86.666666666666671</v>
      </c>
      <c r="DX41" s="35"/>
      <c r="DY41" s="35">
        <f>(DY37+DY38+DY39+DY40)/4</f>
        <v>79.999999999999986</v>
      </c>
      <c r="DZ41" s="35"/>
      <c r="EA41" s="35">
        <f>(EA37+EA38+EA39+EA40)/4</f>
        <v>73.333333333333343</v>
      </c>
      <c r="EB41" s="35"/>
      <c r="EC41" s="35">
        <f>(EC37+EC38+EC39+EC40)/4</f>
        <v>93.333333333333329</v>
      </c>
      <c r="ED41" s="35"/>
      <c r="EE41" s="35">
        <f>(EE37+EE38+EE39+EE40)/4</f>
        <v>90</v>
      </c>
      <c r="EF41" s="35"/>
      <c r="EG41" s="35">
        <f>(EG37+EG38+EG39+EG40)/4</f>
        <v>83.333333333333343</v>
      </c>
      <c r="EH41" s="35"/>
      <c r="EI41" s="35">
        <f>(EI37+EI38+EI39+EI40)/4</f>
        <v>93.333333333333343</v>
      </c>
      <c r="EJ41" s="35"/>
      <c r="EK41" s="35">
        <f>(EK37+EK38+EK39+EK40)/4</f>
        <v>90</v>
      </c>
      <c r="EL41" s="35"/>
      <c r="EM41" s="35">
        <f>(EM37+EM38+EM39+EM40)/4</f>
        <v>90</v>
      </c>
      <c r="EN41" s="35"/>
      <c r="EO41" s="35">
        <f>(EO37+EO38+EO39+EO40)/4</f>
        <v>0</v>
      </c>
      <c r="EP41" s="35"/>
    </row>
    <row r="42" spans="1:152" s="27" customFormat="1" x14ac:dyDescent="0.2"/>
    <row r="43" spans="1:152" s="27" customFormat="1" x14ac:dyDescent="0.2"/>
    <row r="44" spans="1:152" s="28" customFormat="1" ht="21" x14ac:dyDescent="0.2">
      <c r="A44" s="28" t="s">
        <v>70</v>
      </c>
    </row>
    <row r="45" spans="1:152" ht="16" customHeight="1" x14ac:dyDescent="0.2">
      <c r="A45" s="27"/>
      <c r="B45" s="27"/>
      <c r="C45" s="29" t="s">
        <v>68</v>
      </c>
      <c r="D45" s="29"/>
      <c r="E45" s="29"/>
      <c r="F45" s="29"/>
      <c r="G45" s="30" t="s">
        <v>88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152" ht="16" customHeight="1" x14ac:dyDescent="0.2">
      <c r="A46" s="27"/>
      <c r="B46" s="27"/>
      <c r="C46" s="29"/>
      <c r="D46" s="29"/>
      <c r="E46" s="29"/>
      <c r="F46" s="29"/>
      <c r="G46" s="31" t="s">
        <v>40</v>
      </c>
      <c r="H46" s="31"/>
      <c r="I46" s="31"/>
      <c r="J46" s="31"/>
      <c r="K46" s="31" t="s">
        <v>41</v>
      </c>
      <c r="L46" s="31"/>
      <c r="M46" s="31"/>
      <c r="N46" s="31"/>
      <c r="O46" s="31" t="s">
        <v>42</v>
      </c>
      <c r="P46" s="31"/>
      <c r="Q46" s="31"/>
      <c r="R46" s="31"/>
      <c r="S46" s="31" t="s">
        <v>43</v>
      </c>
      <c r="T46" s="31"/>
      <c r="U46" s="31"/>
      <c r="V46" s="31"/>
    </row>
    <row r="47" spans="1:152" ht="16" customHeight="1" x14ac:dyDescent="0.2">
      <c r="A47" s="27"/>
      <c r="B47" s="27"/>
      <c r="C47" s="9" t="s">
        <v>36</v>
      </c>
      <c r="D47" s="9" t="s">
        <v>37</v>
      </c>
      <c r="E47" s="9" t="s">
        <v>38</v>
      </c>
      <c r="F47" s="10" t="s">
        <v>69</v>
      </c>
      <c r="G47" s="9" t="s">
        <v>36</v>
      </c>
      <c r="H47" s="9" t="s">
        <v>37</v>
      </c>
      <c r="I47" s="9" t="s">
        <v>38</v>
      </c>
      <c r="J47" s="10" t="s">
        <v>69</v>
      </c>
      <c r="K47" s="9" t="s">
        <v>36</v>
      </c>
      <c r="L47" s="9" t="s">
        <v>37</v>
      </c>
      <c r="M47" s="9" t="s">
        <v>38</v>
      </c>
      <c r="N47" s="10" t="s">
        <v>69</v>
      </c>
      <c r="O47" s="9" t="s">
        <v>36</v>
      </c>
      <c r="P47" s="9" t="s">
        <v>37</v>
      </c>
      <c r="Q47" s="9" t="s">
        <v>38</v>
      </c>
      <c r="R47" s="10" t="s">
        <v>69</v>
      </c>
      <c r="S47" s="9" t="s">
        <v>36</v>
      </c>
      <c r="T47" s="9" t="s">
        <v>37</v>
      </c>
      <c r="U47" s="9" t="s">
        <v>38</v>
      </c>
      <c r="V47" s="11" t="s">
        <v>69</v>
      </c>
    </row>
    <row r="48" spans="1:152" x14ac:dyDescent="0.2">
      <c r="A48" s="25" t="s">
        <v>12</v>
      </c>
      <c r="B48" s="25"/>
      <c r="C48" s="4">
        <v>93.333333333333329</v>
      </c>
      <c r="D48" s="4">
        <v>90</v>
      </c>
      <c r="E48" s="4">
        <v>96.666666666666671</v>
      </c>
      <c r="F48" s="12">
        <f>AVERAGE(C48:E48)</f>
        <v>93.333333333333329</v>
      </c>
      <c r="G48" s="4">
        <v>100</v>
      </c>
      <c r="H48" s="4">
        <v>100</v>
      </c>
      <c r="I48" s="4">
        <v>100</v>
      </c>
      <c r="J48" s="12">
        <f>AVERAGE(G48:I48)</f>
        <v>100</v>
      </c>
      <c r="K48" s="4">
        <v>100</v>
      </c>
      <c r="L48" s="4">
        <v>100</v>
      </c>
      <c r="M48" s="4">
        <v>86.666666666666671</v>
      </c>
      <c r="N48" s="12">
        <f>AVERAGE(K48:M48)</f>
        <v>95.555555555555557</v>
      </c>
      <c r="O48" s="4">
        <v>86.666666666666671</v>
      </c>
      <c r="P48" s="4">
        <v>73.333333333333329</v>
      </c>
      <c r="Q48" s="4">
        <v>100</v>
      </c>
      <c r="R48" s="12">
        <f>AVERAGE(O48:Q48)</f>
        <v>86.666666666666671</v>
      </c>
      <c r="S48" s="4">
        <v>86.666666666666671</v>
      </c>
      <c r="T48" s="4">
        <v>86.666666666666671</v>
      </c>
      <c r="U48" s="4">
        <v>100</v>
      </c>
      <c r="V48" s="12">
        <f>AVERAGE(S48:U48)</f>
        <v>91.111111111111128</v>
      </c>
    </row>
    <row r="49" spans="1:22" x14ac:dyDescent="0.2">
      <c r="A49" s="25" t="s">
        <v>13</v>
      </c>
      <c r="B49" s="25"/>
      <c r="C49" s="4">
        <v>70</v>
      </c>
      <c r="D49" s="4">
        <v>83.333333333333329</v>
      </c>
      <c r="E49" s="4">
        <v>86.666666666666671</v>
      </c>
      <c r="F49" s="12">
        <f t="shared" ref="F49:F71" si="0">AVERAGE(C49:E49)</f>
        <v>80</v>
      </c>
      <c r="G49" s="4">
        <v>86.666666666666671</v>
      </c>
      <c r="H49" s="4">
        <v>100</v>
      </c>
      <c r="I49" s="4">
        <v>100</v>
      </c>
      <c r="J49" s="12">
        <f t="shared" ref="J49:J71" si="1">AVERAGE(G49:I49)</f>
        <v>95.555555555555557</v>
      </c>
      <c r="K49" s="4">
        <v>86.666666666666671</v>
      </c>
      <c r="L49" s="4">
        <v>100</v>
      </c>
      <c r="M49" s="4">
        <v>100</v>
      </c>
      <c r="N49" s="12">
        <f t="shared" ref="N49:N71" si="2">AVERAGE(K49:M49)</f>
        <v>95.555555555555557</v>
      </c>
      <c r="O49" s="4">
        <v>59.999999999999993</v>
      </c>
      <c r="P49" s="4">
        <v>73.333333333333329</v>
      </c>
      <c r="Q49" s="4">
        <v>73.333333333333329</v>
      </c>
      <c r="R49" s="12">
        <f t="shared" ref="R49:R71" si="3">AVERAGE(O49:Q49)</f>
        <v>68.888888888888872</v>
      </c>
      <c r="S49" s="4">
        <v>46.666666666666664</v>
      </c>
      <c r="T49" s="4">
        <v>60</v>
      </c>
      <c r="U49" s="4">
        <v>73.333333333333329</v>
      </c>
      <c r="V49" s="12">
        <f t="shared" ref="V49:V71" si="4">AVERAGE(S49:U49)</f>
        <v>60</v>
      </c>
    </row>
    <row r="50" spans="1:22" x14ac:dyDescent="0.2">
      <c r="A50" s="25" t="s">
        <v>14</v>
      </c>
      <c r="B50" s="25"/>
      <c r="C50" s="4">
        <v>76.666666666666657</v>
      </c>
      <c r="D50" s="4">
        <v>90</v>
      </c>
      <c r="E50" s="4">
        <v>93.333333333333329</v>
      </c>
      <c r="F50" s="12">
        <f t="shared" si="0"/>
        <v>86.666666666666671</v>
      </c>
      <c r="G50" s="4">
        <v>93.333333333333329</v>
      </c>
      <c r="H50" s="4">
        <v>100</v>
      </c>
      <c r="I50" s="4">
        <v>100</v>
      </c>
      <c r="J50" s="12">
        <f t="shared" si="1"/>
        <v>97.777777777777771</v>
      </c>
      <c r="K50" s="4">
        <v>66.666666666666657</v>
      </c>
      <c r="L50" s="4">
        <v>86.666666666666671</v>
      </c>
      <c r="M50" s="4">
        <v>100</v>
      </c>
      <c r="N50" s="12">
        <f t="shared" si="2"/>
        <v>84.444444444444443</v>
      </c>
      <c r="O50" s="4">
        <v>80</v>
      </c>
      <c r="P50" s="4">
        <v>86.666666666666671</v>
      </c>
      <c r="Q50" s="4">
        <v>86.666666666666671</v>
      </c>
      <c r="R50" s="12">
        <f t="shared" si="3"/>
        <v>84.444444444444457</v>
      </c>
      <c r="S50" s="4">
        <v>66.666666666666657</v>
      </c>
      <c r="T50" s="4">
        <v>86.666666666666671</v>
      </c>
      <c r="U50" s="4">
        <v>86.666666666666671</v>
      </c>
      <c r="V50" s="12">
        <f t="shared" si="4"/>
        <v>80</v>
      </c>
    </row>
    <row r="51" spans="1:22" x14ac:dyDescent="0.2">
      <c r="A51" s="25" t="s">
        <v>15</v>
      </c>
      <c r="B51" s="25"/>
      <c r="C51" s="4">
        <v>83.333333333333329</v>
      </c>
      <c r="D51" s="4">
        <v>73.333333333333329</v>
      </c>
      <c r="E51" s="4">
        <v>86.666666666666671</v>
      </c>
      <c r="F51" s="12">
        <f t="shared" si="0"/>
        <v>81.1111111111111</v>
      </c>
      <c r="G51" s="4">
        <v>100</v>
      </c>
      <c r="H51" s="4">
        <v>93.333333333333329</v>
      </c>
      <c r="I51" s="4">
        <v>100</v>
      </c>
      <c r="J51" s="12">
        <f t="shared" si="1"/>
        <v>97.777777777777771</v>
      </c>
      <c r="K51" s="4">
        <v>86.666666666666671</v>
      </c>
      <c r="L51" s="4">
        <v>80</v>
      </c>
      <c r="M51" s="4">
        <v>86.666666666666671</v>
      </c>
      <c r="N51" s="12">
        <f t="shared" si="2"/>
        <v>84.444444444444457</v>
      </c>
      <c r="O51" s="4">
        <v>73.333333333333329</v>
      </c>
      <c r="P51" s="4">
        <v>66.666666666666657</v>
      </c>
      <c r="Q51" s="4">
        <v>86.666666666666671</v>
      </c>
      <c r="R51" s="12">
        <f t="shared" si="3"/>
        <v>75.555555555555557</v>
      </c>
      <c r="S51" s="4">
        <v>73.333333333333329</v>
      </c>
      <c r="T51" s="4">
        <v>53.333333333333329</v>
      </c>
      <c r="U51" s="4">
        <v>73.333333333333329</v>
      </c>
      <c r="V51" s="12">
        <f t="shared" si="4"/>
        <v>66.666666666666671</v>
      </c>
    </row>
    <row r="52" spans="1:22" x14ac:dyDescent="0.2">
      <c r="A52" s="25" t="s">
        <v>16</v>
      </c>
      <c r="B52" s="25"/>
      <c r="C52" s="4">
        <v>76.666666666666657</v>
      </c>
      <c r="D52" s="4">
        <v>73.333333333333329</v>
      </c>
      <c r="E52" s="4">
        <v>90</v>
      </c>
      <c r="F52" s="12">
        <f t="shared" si="0"/>
        <v>80</v>
      </c>
      <c r="G52" s="4">
        <v>93.333333333333329</v>
      </c>
      <c r="H52" s="4">
        <v>93.333333333333329</v>
      </c>
      <c r="I52" s="4">
        <v>100</v>
      </c>
      <c r="J52" s="12">
        <f t="shared" si="1"/>
        <v>95.555555555555543</v>
      </c>
      <c r="K52" s="4">
        <v>93.333333333333329</v>
      </c>
      <c r="L52" s="4">
        <v>93.333333333333329</v>
      </c>
      <c r="M52" s="4">
        <v>100</v>
      </c>
      <c r="N52" s="12">
        <f t="shared" si="2"/>
        <v>95.555555555555543</v>
      </c>
      <c r="O52" s="4">
        <v>80</v>
      </c>
      <c r="P52" s="4">
        <v>66.666666666666657</v>
      </c>
      <c r="Q52" s="4">
        <v>86.666666666666671</v>
      </c>
      <c r="R52" s="12">
        <f t="shared" si="3"/>
        <v>77.777777777777771</v>
      </c>
      <c r="S52" s="4">
        <v>40</v>
      </c>
      <c r="T52" s="4">
        <v>40</v>
      </c>
      <c r="U52" s="4">
        <v>73.333333333333329</v>
      </c>
      <c r="V52" s="12">
        <f t="shared" si="4"/>
        <v>51.111111111111107</v>
      </c>
    </row>
    <row r="53" spans="1:22" x14ac:dyDescent="0.2">
      <c r="A53" s="25" t="s">
        <v>17</v>
      </c>
      <c r="B53" s="25"/>
      <c r="C53" s="4">
        <v>83.333333333333329</v>
      </c>
      <c r="D53" s="4">
        <v>93.333333333333329</v>
      </c>
      <c r="E53" s="4">
        <v>93.333333333333329</v>
      </c>
      <c r="F53" s="12">
        <f t="shared" si="0"/>
        <v>90</v>
      </c>
      <c r="G53" s="4">
        <v>93.333333333333329</v>
      </c>
      <c r="H53" s="4">
        <v>100</v>
      </c>
      <c r="I53" s="4">
        <v>100</v>
      </c>
      <c r="J53" s="12">
        <f t="shared" si="1"/>
        <v>97.777777777777771</v>
      </c>
      <c r="K53" s="4">
        <v>93.333333333333329</v>
      </c>
      <c r="L53" s="4">
        <v>100</v>
      </c>
      <c r="M53" s="4">
        <v>100</v>
      </c>
      <c r="N53" s="12">
        <f t="shared" si="2"/>
        <v>97.777777777777771</v>
      </c>
      <c r="O53" s="4">
        <v>80</v>
      </c>
      <c r="P53" s="4">
        <v>86.666666666666671</v>
      </c>
      <c r="Q53" s="4">
        <v>73.333333333333329</v>
      </c>
      <c r="R53" s="12">
        <f t="shared" si="3"/>
        <v>80</v>
      </c>
      <c r="S53" s="4">
        <v>66.666666666666657</v>
      </c>
      <c r="T53" s="4">
        <v>86.666666666666671</v>
      </c>
      <c r="U53" s="4">
        <v>100</v>
      </c>
      <c r="V53" s="12">
        <f t="shared" si="4"/>
        <v>84.444444444444443</v>
      </c>
    </row>
    <row r="54" spans="1:22" x14ac:dyDescent="0.2">
      <c r="A54" s="25" t="s">
        <v>18</v>
      </c>
      <c r="B54" s="25"/>
      <c r="C54" s="4">
        <v>96.666666666666671</v>
      </c>
      <c r="D54" s="4">
        <v>93.333333333333329</v>
      </c>
      <c r="E54" s="4">
        <v>96.666666666666671</v>
      </c>
      <c r="F54" s="12">
        <f t="shared" si="0"/>
        <v>95.555555555555557</v>
      </c>
      <c r="G54" s="4">
        <v>100</v>
      </c>
      <c r="H54" s="4">
        <v>100</v>
      </c>
      <c r="I54" s="4">
        <v>100</v>
      </c>
      <c r="J54" s="12">
        <f t="shared" si="1"/>
        <v>100</v>
      </c>
      <c r="K54" s="4">
        <v>100</v>
      </c>
      <c r="L54" s="4">
        <v>86.666666666666671</v>
      </c>
      <c r="M54" s="4">
        <v>100</v>
      </c>
      <c r="N54" s="12">
        <f t="shared" si="2"/>
        <v>95.555555555555557</v>
      </c>
      <c r="O54" s="4">
        <v>100</v>
      </c>
      <c r="P54" s="4">
        <v>100</v>
      </c>
      <c r="Q54" s="4">
        <v>86.666666666666671</v>
      </c>
      <c r="R54" s="12">
        <f t="shared" si="3"/>
        <v>95.555555555555557</v>
      </c>
      <c r="S54" s="4">
        <v>86.666666666666671</v>
      </c>
      <c r="T54" s="4">
        <v>86.666666666666671</v>
      </c>
      <c r="U54" s="4">
        <v>100</v>
      </c>
      <c r="V54" s="12">
        <f t="shared" si="4"/>
        <v>91.111111111111128</v>
      </c>
    </row>
    <row r="55" spans="1:22" x14ac:dyDescent="0.2">
      <c r="A55" s="25" t="s">
        <v>19</v>
      </c>
      <c r="B55" s="25"/>
      <c r="C55" s="4">
        <v>86.666666666666671</v>
      </c>
      <c r="D55" s="4">
        <v>83.333333333333329</v>
      </c>
      <c r="E55" s="4">
        <v>86.666666666666671</v>
      </c>
      <c r="F55" s="12">
        <f t="shared" si="0"/>
        <v>85.555555555555557</v>
      </c>
      <c r="G55" s="4">
        <v>100</v>
      </c>
      <c r="H55" s="4">
        <v>86.666666666666671</v>
      </c>
      <c r="I55" s="4">
        <v>86.666666666666671</v>
      </c>
      <c r="J55" s="12">
        <f t="shared" si="1"/>
        <v>91.111111111111128</v>
      </c>
      <c r="K55" s="4">
        <v>100</v>
      </c>
      <c r="L55" s="4">
        <v>86.666666666666671</v>
      </c>
      <c r="M55" s="4">
        <v>100</v>
      </c>
      <c r="N55" s="12">
        <f t="shared" si="2"/>
        <v>95.555555555555557</v>
      </c>
      <c r="O55" s="4">
        <v>73.333333333333329</v>
      </c>
      <c r="P55" s="4">
        <v>73.333333333333329</v>
      </c>
      <c r="Q55" s="4">
        <v>86.666666666666671</v>
      </c>
      <c r="R55" s="12">
        <f t="shared" si="3"/>
        <v>77.777777777777771</v>
      </c>
      <c r="S55" s="4">
        <v>73.333333333333329</v>
      </c>
      <c r="T55" s="4">
        <v>86.666666666666671</v>
      </c>
      <c r="U55" s="4">
        <v>73.333333333333329</v>
      </c>
      <c r="V55" s="12">
        <f t="shared" si="4"/>
        <v>77.777777777777771</v>
      </c>
    </row>
    <row r="56" spans="1:22" x14ac:dyDescent="0.2">
      <c r="A56" s="25" t="s">
        <v>20</v>
      </c>
      <c r="B56" s="25"/>
      <c r="C56" s="4">
        <v>86.666666666666671</v>
      </c>
      <c r="D56" s="4">
        <v>86.666666666666671</v>
      </c>
      <c r="E56" s="4">
        <v>96.666666666666671</v>
      </c>
      <c r="F56" s="12">
        <f t="shared" si="0"/>
        <v>90</v>
      </c>
      <c r="G56" s="4">
        <v>100</v>
      </c>
      <c r="H56" s="4">
        <v>100</v>
      </c>
      <c r="I56" s="4">
        <v>100</v>
      </c>
      <c r="J56" s="12">
        <f t="shared" si="1"/>
        <v>100</v>
      </c>
      <c r="K56" s="4">
        <v>100</v>
      </c>
      <c r="L56" s="4">
        <v>86.666666666666671</v>
      </c>
      <c r="M56" s="4">
        <v>100</v>
      </c>
      <c r="N56" s="12">
        <f t="shared" si="2"/>
        <v>95.555555555555557</v>
      </c>
      <c r="O56" s="4">
        <v>73.333333333333329</v>
      </c>
      <c r="P56" s="4">
        <v>73.333333333333329</v>
      </c>
      <c r="Q56" s="4">
        <v>100</v>
      </c>
      <c r="R56" s="12">
        <f t="shared" si="3"/>
        <v>82.222222222222214</v>
      </c>
      <c r="S56" s="4">
        <v>73.333333333333329</v>
      </c>
      <c r="T56" s="4">
        <v>86.666666666666671</v>
      </c>
      <c r="U56" s="4">
        <v>86.666666666666671</v>
      </c>
      <c r="V56" s="12">
        <f t="shared" si="4"/>
        <v>82.222222222222229</v>
      </c>
    </row>
    <row r="57" spans="1:22" x14ac:dyDescent="0.2">
      <c r="A57" s="25" t="s">
        <v>21</v>
      </c>
      <c r="B57" s="25"/>
      <c r="C57" s="4">
        <v>93.333333333333329</v>
      </c>
      <c r="D57" s="4">
        <v>76.666666666666657</v>
      </c>
      <c r="E57" s="4">
        <v>90</v>
      </c>
      <c r="F57" s="12">
        <f t="shared" si="0"/>
        <v>86.666666666666671</v>
      </c>
      <c r="G57" s="4">
        <v>100</v>
      </c>
      <c r="H57" s="4">
        <v>93.333333333333329</v>
      </c>
      <c r="I57" s="4">
        <v>100</v>
      </c>
      <c r="J57" s="12">
        <f t="shared" si="1"/>
        <v>97.777777777777771</v>
      </c>
      <c r="K57" s="4">
        <v>100</v>
      </c>
      <c r="L57" s="4">
        <v>93.333333333333329</v>
      </c>
      <c r="M57" s="4">
        <v>100</v>
      </c>
      <c r="N57" s="12">
        <f t="shared" si="2"/>
        <v>97.777777777777771</v>
      </c>
      <c r="O57" s="4">
        <v>86.666666666666671</v>
      </c>
      <c r="P57" s="4">
        <v>80</v>
      </c>
      <c r="Q57" s="4">
        <v>86.666666666666671</v>
      </c>
      <c r="R57" s="12">
        <f t="shared" si="3"/>
        <v>84.444444444444457</v>
      </c>
      <c r="S57" s="4">
        <v>86.666666666666671</v>
      </c>
      <c r="T57" s="4">
        <v>40</v>
      </c>
      <c r="U57" s="4">
        <v>73.333333333333329</v>
      </c>
      <c r="V57" s="12">
        <f t="shared" si="4"/>
        <v>66.666666666666671</v>
      </c>
    </row>
    <row r="58" spans="1:22" x14ac:dyDescent="0.2">
      <c r="A58" s="25" t="s">
        <v>22</v>
      </c>
      <c r="B58" s="25"/>
      <c r="C58" s="4">
        <v>70</v>
      </c>
      <c r="D58" s="4">
        <v>59.999999999999993</v>
      </c>
      <c r="E58" s="4">
        <v>66.666666666666671</v>
      </c>
      <c r="F58" s="12">
        <f t="shared" si="0"/>
        <v>65.555555555555557</v>
      </c>
      <c r="G58" s="4">
        <v>86.666666666666671</v>
      </c>
      <c r="H58" s="4">
        <v>86.666666666666671</v>
      </c>
      <c r="I58" s="4">
        <v>86.666666666666671</v>
      </c>
      <c r="J58" s="12">
        <f t="shared" si="1"/>
        <v>86.666666666666671</v>
      </c>
      <c r="K58" s="4">
        <v>86.666666666666671</v>
      </c>
      <c r="L58" s="4">
        <v>73.333333333333343</v>
      </c>
      <c r="M58" s="4">
        <v>73.333333333333343</v>
      </c>
      <c r="N58" s="12">
        <f t="shared" si="2"/>
        <v>77.777777777777786</v>
      </c>
      <c r="O58" s="4">
        <v>46.666666666666664</v>
      </c>
      <c r="P58" s="4">
        <v>46.666666666666664</v>
      </c>
      <c r="Q58" s="4">
        <v>59.999999999999993</v>
      </c>
      <c r="R58" s="12">
        <f t="shared" si="3"/>
        <v>51.111111111111107</v>
      </c>
      <c r="S58" s="4">
        <v>59.999999999999993</v>
      </c>
      <c r="T58" s="4">
        <v>33.333333333333329</v>
      </c>
      <c r="U58" s="4">
        <v>46.666666666666664</v>
      </c>
      <c r="V58" s="12">
        <f t="shared" si="4"/>
        <v>46.666666666666657</v>
      </c>
    </row>
    <row r="59" spans="1:22" x14ac:dyDescent="0.2">
      <c r="A59" s="25" t="s">
        <v>23</v>
      </c>
      <c r="B59" s="25"/>
      <c r="C59" s="4">
        <v>73.333333333333343</v>
      </c>
      <c r="D59" s="4">
        <v>73.333333333333329</v>
      </c>
      <c r="E59" s="4">
        <v>70</v>
      </c>
      <c r="F59" s="12">
        <f t="shared" si="0"/>
        <v>72.222222222222229</v>
      </c>
      <c r="G59" s="4">
        <v>86.666666666666671</v>
      </c>
      <c r="H59" s="4">
        <v>93.333333333333329</v>
      </c>
      <c r="I59" s="4">
        <v>73.333333333333343</v>
      </c>
      <c r="J59" s="12">
        <f t="shared" si="1"/>
        <v>84.444444444444443</v>
      </c>
      <c r="K59" s="4">
        <v>86.666666666666671</v>
      </c>
      <c r="L59" s="4">
        <v>66.666666666666657</v>
      </c>
      <c r="M59" s="4">
        <v>86.666666666666671</v>
      </c>
      <c r="N59" s="12">
        <f t="shared" si="2"/>
        <v>80</v>
      </c>
      <c r="O59" s="4">
        <v>59.999999999999993</v>
      </c>
      <c r="P59" s="4">
        <v>53.333333333333329</v>
      </c>
      <c r="Q59" s="4">
        <v>59.999999999999993</v>
      </c>
      <c r="R59" s="12">
        <f t="shared" si="3"/>
        <v>57.777777777777771</v>
      </c>
      <c r="S59" s="4">
        <v>59.999999999999993</v>
      </c>
      <c r="T59" s="4">
        <v>80</v>
      </c>
      <c r="U59" s="4">
        <v>59.999999999999993</v>
      </c>
      <c r="V59" s="12">
        <f t="shared" si="4"/>
        <v>66.666666666666671</v>
      </c>
    </row>
    <row r="60" spans="1:22" x14ac:dyDescent="0.2">
      <c r="A60" s="25" t="s">
        <v>24</v>
      </c>
      <c r="B60" s="25"/>
      <c r="C60" s="4">
        <v>80</v>
      </c>
      <c r="D60" s="4">
        <v>86.666666666666671</v>
      </c>
      <c r="E60" s="4">
        <v>90</v>
      </c>
      <c r="F60" s="12">
        <f t="shared" si="0"/>
        <v>85.555555555555557</v>
      </c>
      <c r="G60" s="4">
        <v>93.333333333333329</v>
      </c>
      <c r="H60" s="4">
        <v>100</v>
      </c>
      <c r="I60" s="4">
        <v>100</v>
      </c>
      <c r="J60" s="12">
        <f t="shared" si="1"/>
        <v>97.777777777777771</v>
      </c>
      <c r="K60" s="4">
        <v>93.333333333333329</v>
      </c>
      <c r="L60" s="4">
        <v>100</v>
      </c>
      <c r="M60" s="4">
        <v>86.666666666666671</v>
      </c>
      <c r="N60" s="12">
        <f t="shared" si="2"/>
        <v>93.333333333333329</v>
      </c>
      <c r="O60" s="4">
        <v>80</v>
      </c>
      <c r="P60" s="4">
        <v>73.333333333333329</v>
      </c>
      <c r="Q60" s="4">
        <v>86.666666666666671</v>
      </c>
      <c r="R60" s="12">
        <f t="shared" si="3"/>
        <v>80</v>
      </c>
      <c r="S60" s="4">
        <v>53.333333333333329</v>
      </c>
      <c r="T60" s="4">
        <v>73.333333333333329</v>
      </c>
      <c r="U60" s="4">
        <v>86.666666666666671</v>
      </c>
      <c r="V60" s="12">
        <f t="shared" si="4"/>
        <v>71.1111111111111</v>
      </c>
    </row>
    <row r="61" spans="1:22" x14ac:dyDescent="0.2">
      <c r="A61" s="25" t="s">
        <v>25</v>
      </c>
      <c r="B61" s="25"/>
      <c r="C61" s="4">
        <v>90</v>
      </c>
      <c r="D61" s="4">
        <v>93.333333333333329</v>
      </c>
      <c r="E61" s="4">
        <v>83.333333333333329</v>
      </c>
      <c r="F61" s="12">
        <f t="shared" si="0"/>
        <v>88.888888888888872</v>
      </c>
      <c r="G61" s="4">
        <v>100</v>
      </c>
      <c r="H61" s="4">
        <v>100</v>
      </c>
      <c r="I61" s="4">
        <v>100</v>
      </c>
      <c r="J61" s="12">
        <f t="shared" si="1"/>
        <v>100</v>
      </c>
      <c r="K61" s="4">
        <v>100</v>
      </c>
      <c r="L61" s="4">
        <v>100</v>
      </c>
      <c r="M61" s="4">
        <v>86.666666666666671</v>
      </c>
      <c r="N61" s="12">
        <f t="shared" si="2"/>
        <v>95.555555555555557</v>
      </c>
      <c r="O61" s="4">
        <v>73.333333333333329</v>
      </c>
      <c r="P61" s="4">
        <v>73.333333333333329</v>
      </c>
      <c r="Q61" s="4">
        <v>73.333333333333329</v>
      </c>
      <c r="R61" s="12">
        <f t="shared" si="3"/>
        <v>73.333333333333329</v>
      </c>
      <c r="S61" s="4">
        <v>86.666666666666671</v>
      </c>
      <c r="T61" s="4">
        <v>100</v>
      </c>
      <c r="U61" s="4">
        <v>73.333333333333329</v>
      </c>
      <c r="V61" s="12">
        <f t="shared" si="4"/>
        <v>86.666666666666671</v>
      </c>
    </row>
    <row r="62" spans="1:22" x14ac:dyDescent="0.2">
      <c r="A62" s="25" t="s">
        <v>26</v>
      </c>
      <c r="B62" s="25"/>
      <c r="C62" s="4">
        <v>59.999999999999993</v>
      </c>
      <c r="D62" s="4">
        <v>66.666666666666671</v>
      </c>
      <c r="E62" s="4">
        <v>73.333333333333343</v>
      </c>
      <c r="F62" s="12">
        <f t="shared" si="0"/>
        <v>66.666666666666671</v>
      </c>
      <c r="G62" s="4">
        <v>86.666666666666671</v>
      </c>
      <c r="H62" s="4">
        <v>86.666666666666671</v>
      </c>
      <c r="I62" s="4">
        <v>86.666666666666671</v>
      </c>
      <c r="J62" s="12">
        <f t="shared" si="1"/>
        <v>86.666666666666671</v>
      </c>
      <c r="K62" s="4">
        <v>73.333333333333343</v>
      </c>
      <c r="L62" s="4">
        <v>86.666666666666671</v>
      </c>
      <c r="M62" s="4">
        <v>73.333333333333343</v>
      </c>
      <c r="N62" s="12">
        <f t="shared" si="2"/>
        <v>77.777777777777786</v>
      </c>
      <c r="O62" s="4">
        <v>33.333333333333329</v>
      </c>
      <c r="P62" s="4">
        <v>46.666666666666664</v>
      </c>
      <c r="Q62" s="4">
        <v>59.999999999999993</v>
      </c>
      <c r="R62" s="12">
        <f t="shared" si="3"/>
        <v>46.666666666666664</v>
      </c>
      <c r="S62" s="4">
        <v>46.666666666666664</v>
      </c>
      <c r="T62" s="4">
        <v>46.666666666666664</v>
      </c>
      <c r="U62" s="4">
        <v>73.333333333333343</v>
      </c>
      <c r="V62" s="12">
        <f t="shared" si="4"/>
        <v>55.555555555555564</v>
      </c>
    </row>
    <row r="63" spans="1:22" x14ac:dyDescent="0.2">
      <c r="A63" s="25" t="s">
        <v>27</v>
      </c>
      <c r="B63" s="25"/>
      <c r="C63" s="4">
        <v>93.333333333333329</v>
      </c>
      <c r="D63" s="4">
        <v>86.666666666666671</v>
      </c>
      <c r="E63" s="4">
        <v>86.666666666666671</v>
      </c>
      <c r="F63" s="12">
        <f t="shared" si="0"/>
        <v>88.8888888888889</v>
      </c>
      <c r="G63" s="4">
        <v>100</v>
      </c>
      <c r="H63" s="4">
        <v>100</v>
      </c>
      <c r="I63" s="4">
        <v>100</v>
      </c>
      <c r="J63" s="12">
        <f t="shared" si="1"/>
        <v>100</v>
      </c>
      <c r="K63" s="4">
        <v>100</v>
      </c>
      <c r="L63" s="4">
        <v>100</v>
      </c>
      <c r="M63" s="4">
        <v>100</v>
      </c>
      <c r="N63" s="12">
        <f t="shared" si="2"/>
        <v>100</v>
      </c>
      <c r="O63" s="4">
        <v>100</v>
      </c>
      <c r="P63" s="4">
        <v>73.333333333333329</v>
      </c>
      <c r="Q63" s="4">
        <v>73.333333333333329</v>
      </c>
      <c r="R63" s="12">
        <f t="shared" si="3"/>
        <v>82.222222222222214</v>
      </c>
      <c r="S63" s="4">
        <v>73.333333333333329</v>
      </c>
      <c r="T63" s="4">
        <v>73.333333333333329</v>
      </c>
      <c r="U63" s="4">
        <v>73.333333333333329</v>
      </c>
      <c r="V63" s="12">
        <f t="shared" si="4"/>
        <v>73.333333333333329</v>
      </c>
    </row>
    <row r="64" spans="1:22" x14ac:dyDescent="0.2">
      <c r="A64" s="25" t="s">
        <v>28</v>
      </c>
      <c r="B64" s="25"/>
      <c r="C64" s="4">
        <v>83.333333333333329</v>
      </c>
      <c r="D64" s="4">
        <v>86.666666666666671</v>
      </c>
      <c r="E64" s="4">
        <v>93.333333333333329</v>
      </c>
      <c r="F64" s="12">
        <f t="shared" si="0"/>
        <v>87.777777777777771</v>
      </c>
      <c r="G64" s="4">
        <v>100</v>
      </c>
      <c r="H64" s="4">
        <v>100</v>
      </c>
      <c r="I64" s="4">
        <v>100</v>
      </c>
      <c r="J64" s="12">
        <f t="shared" si="1"/>
        <v>100</v>
      </c>
      <c r="K64" s="4">
        <v>100</v>
      </c>
      <c r="L64" s="4">
        <v>100</v>
      </c>
      <c r="M64" s="4">
        <v>100</v>
      </c>
      <c r="N64" s="12">
        <f t="shared" si="2"/>
        <v>100</v>
      </c>
      <c r="O64" s="4">
        <v>60</v>
      </c>
      <c r="P64" s="4">
        <v>73.333333333333329</v>
      </c>
      <c r="Q64" s="4">
        <v>73.333333333333329</v>
      </c>
      <c r="R64" s="12">
        <f t="shared" si="3"/>
        <v>68.888888888888872</v>
      </c>
      <c r="S64" s="4">
        <v>73.333333333333329</v>
      </c>
      <c r="T64" s="4">
        <v>73.333333333333329</v>
      </c>
      <c r="U64" s="4">
        <v>100</v>
      </c>
      <c r="V64" s="12">
        <f t="shared" si="4"/>
        <v>82.222222222222214</v>
      </c>
    </row>
    <row r="65" spans="1:22" x14ac:dyDescent="0.2">
      <c r="A65" s="25" t="s">
        <v>29</v>
      </c>
      <c r="B65" s="25"/>
      <c r="C65" s="4">
        <v>73.333333333333343</v>
      </c>
      <c r="D65" s="4">
        <v>83.333333333333329</v>
      </c>
      <c r="E65" s="4">
        <v>83.333333333333329</v>
      </c>
      <c r="F65" s="12">
        <f t="shared" si="0"/>
        <v>80</v>
      </c>
      <c r="G65" s="4">
        <v>86.666666666666671</v>
      </c>
      <c r="H65" s="4">
        <v>100</v>
      </c>
      <c r="I65" s="4">
        <v>93.333333333333329</v>
      </c>
      <c r="J65" s="12">
        <f t="shared" si="1"/>
        <v>93.333333333333329</v>
      </c>
      <c r="K65" s="4">
        <v>73.333333333333343</v>
      </c>
      <c r="L65" s="4">
        <v>86.666666666666671</v>
      </c>
      <c r="M65" s="4">
        <v>80</v>
      </c>
      <c r="N65" s="12">
        <f t="shared" si="2"/>
        <v>80</v>
      </c>
      <c r="O65" s="4">
        <v>86.666666666666671</v>
      </c>
      <c r="P65" s="4">
        <v>73.333333333333329</v>
      </c>
      <c r="Q65" s="4">
        <v>93.333333333333329</v>
      </c>
      <c r="R65" s="12">
        <f t="shared" si="3"/>
        <v>84.444444444444443</v>
      </c>
      <c r="S65" s="4">
        <v>46.666666666666664</v>
      </c>
      <c r="T65" s="4">
        <v>73.333333333333329</v>
      </c>
      <c r="U65" s="4">
        <v>66.666666666666657</v>
      </c>
      <c r="V65" s="12">
        <f t="shared" si="4"/>
        <v>62.222222222222221</v>
      </c>
    </row>
    <row r="66" spans="1:22" x14ac:dyDescent="0.2">
      <c r="A66" s="25" t="s">
        <v>30</v>
      </c>
      <c r="B66" s="25"/>
      <c r="C66" s="4">
        <v>76.666666666666671</v>
      </c>
      <c r="D66" s="4">
        <v>76.666666666666671</v>
      </c>
      <c r="E66" s="4">
        <v>90</v>
      </c>
      <c r="F66" s="12">
        <f t="shared" si="0"/>
        <v>81.111111111111114</v>
      </c>
      <c r="G66" s="4">
        <v>100</v>
      </c>
      <c r="H66" s="4">
        <v>86.666666666666671</v>
      </c>
      <c r="I66" s="4">
        <v>100</v>
      </c>
      <c r="J66" s="12">
        <f t="shared" si="1"/>
        <v>95.555555555555557</v>
      </c>
      <c r="K66" s="4">
        <v>86.666666666666671</v>
      </c>
      <c r="L66" s="4">
        <v>86.666666666666671</v>
      </c>
      <c r="M66" s="4">
        <v>100</v>
      </c>
      <c r="N66" s="12">
        <f t="shared" si="2"/>
        <v>91.111111111111128</v>
      </c>
      <c r="O66" s="4">
        <v>73.333333333333329</v>
      </c>
      <c r="P66" s="4">
        <v>60</v>
      </c>
      <c r="Q66" s="4">
        <v>73.333333333333329</v>
      </c>
      <c r="R66" s="12">
        <f t="shared" si="3"/>
        <v>68.888888888888872</v>
      </c>
      <c r="S66" s="4">
        <v>46.666666666666664</v>
      </c>
      <c r="T66" s="4">
        <v>73.333333333333329</v>
      </c>
      <c r="U66" s="4">
        <v>86.666666666666671</v>
      </c>
      <c r="V66" s="12">
        <f t="shared" si="4"/>
        <v>68.8888888888889</v>
      </c>
    </row>
    <row r="67" spans="1:22" x14ac:dyDescent="0.2">
      <c r="A67" s="25" t="s">
        <v>31</v>
      </c>
      <c r="B67" s="25"/>
      <c r="C67" s="4">
        <v>80</v>
      </c>
      <c r="D67" s="4">
        <v>86.666666666666671</v>
      </c>
      <c r="E67" s="4">
        <v>90</v>
      </c>
      <c r="F67" s="12">
        <f t="shared" si="0"/>
        <v>85.555555555555557</v>
      </c>
      <c r="G67" s="4">
        <v>100</v>
      </c>
      <c r="H67" s="4">
        <v>100</v>
      </c>
      <c r="I67" s="4">
        <v>100</v>
      </c>
      <c r="J67" s="12">
        <f t="shared" si="1"/>
        <v>100</v>
      </c>
      <c r="K67" s="4">
        <v>86.666666666666671</v>
      </c>
      <c r="L67" s="4">
        <v>100</v>
      </c>
      <c r="M67" s="4">
        <v>86.666666666666671</v>
      </c>
      <c r="N67" s="12">
        <f t="shared" si="2"/>
        <v>91.111111111111128</v>
      </c>
      <c r="O67" s="4">
        <v>86.666666666666671</v>
      </c>
      <c r="P67" s="4">
        <v>73.333333333333329</v>
      </c>
      <c r="Q67" s="4">
        <v>73.333333333333329</v>
      </c>
      <c r="R67" s="12">
        <f t="shared" si="3"/>
        <v>77.777777777777771</v>
      </c>
      <c r="S67" s="4">
        <v>46.666666666666664</v>
      </c>
      <c r="T67" s="4">
        <v>73.333333333333329</v>
      </c>
      <c r="U67" s="4">
        <v>100</v>
      </c>
      <c r="V67" s="12">
        <f t="shared" si="4"/>
        <v>73.333333333333329</v>
      </c>
    </row>
    <row r="68" spans="1:22" x14ac:dyDescent="0.2">
      <c r="A68" s="25" t="s">
        <v>32</v>
      </c>
      <c r="B68" s="25"/>
      <c r="C68" s="4">
        <v>86.666666666666671</v>
      </c>
      <c r="D68" s="4">
        <v>93.333333333333329</v>
      </c>
      <c r="E68" s="4">
        <v>86.666666666666671</v>
      </c>
      <c r="F68" s="12">
        <f t="shared" si="0"/>
        <v>88.8888888888889</v>
      </c>
      <c r="G68" s="4">
        <v>100</v>
      </c>
      <c r="H68" s="4">
        <v>100</v>
      </c>
      <c r="I68" s="4">
        <v>100</v>
      </c>
      <c r="J68" s="12">
        <f t="shared" si="1"/>
        <v>100</v>
      </c>
      <c r="K68" s="4">
        <v>100</v>
      </c>
      <c r="L68" s="4">
        <v>100</v>
      </c>
      <c r="M68" s="4">
        <v>86.666666666666671</v>
      </c>
      <c r="N68" s="12">
        <f t="shared" si="2"/>
        <v>95.555555555555557</v>
      </c>
      <c r="O68" s="4">
        <v>73.333333333333329</v>
      </c>
      <c r="P68" s="4">
        <v>73.333333333333329</v>
      </c>
      <c r="Q68" s="4">
        <v>86.666666666666671</v>
      </c>
      <c r="R68" s="12">
        <f t="shared" si="3"/>
        <v>77.777777777777771</v>
      </c>
      <c r="S68" s="4">
        <v>73.333333333333329</v>
      </c>
      <c r="T68" s="4">
        <v>100</v>
      </c>
      <c r="U68" s="4">
        <v>73.333333333333329</v>
      </c>
      <c r="V68" s="12">
        <f t="shared" si="4"/>
        <v>82.222222222222214</v>
      </c>
    </row>
    <row r="69" spans="1:22" x14ac:dyDescent="0.2">
      <c r="A69" s="25" t="s">
        <v>33</v>
      </c>
      <c r="B69" s="25"/>
      <c r="C69" s="4">
        <v>80</v>
      </c>
      <c r="D69" s="4">
        <v>73.333333333333329</v>
      </c>
      <c r="E69" s="4">
        <v>93.333333333333329</v>
      </c>
      <c r="F69" s="12">
        <f t="shared" si="0"/>
        <v>82.222222222222214</v>
      </c>
      <c r="G69" s="4">
        <v>93.333333333333329</v>
      </c>
      <c r="H69" s="4">
        <v>100</v>
      </c>
      <c r="I69" s="4">
        <v>100</v>
      </c>
      <c r="J69" s="12">
        <f t="shared" si="1"/>
        <v>97.777777777777771</v>
      </c>
      <c r="K69" s="4">
        <v>93.333333333333329</v>
      </c>
      <c r="L69" s="4">
        <v>86.666666666666671</v>
      </c>
      <c r="M69" s="4">
        <v>100</v>
      </c>
      <c r="N69" s="12">
        <f t="shared" si="2"/>
        <v>93.333333333333329</v>
      </c>
      <c r="O69" s="4">
        <v>80</v>
      </c>
      <c r="P69" s="4">
        <v>60</v>
      </c>
      <c r="Q69" s="4">
        <v>100</v>
      </c>
      <c r="R69" s="12">
        <f t="shared" si="3"/>
        <v>80</v>
      </c>
      <c r="S69" s="4">
        <v>53.333333333333329</v>
      </c>
      <c r="T69" s="4">
        <v>46.666666666666664</v>
      </c>
      <c r="U69" s="4">
        <v>73.333333333333329</v>
      </c>
      <c r="V69" s="12">
        <f t="shared" si="4"/>
        <v>57.777777777777771</v>
      </c>
    </row>
    <row r="70" spans="1:22" x14ac:dyDescent="0.2">
      <c r="A70" s="25" t="s">
        <v>34</v>
      </c>
      <c r="B70" s="25"/>
      <c r="C70" s="4">
        <v>90</v>
      </c>
      <c r="D70" s="4">
        <v>83.333333333333329</v>
      </c>
      <c r="E70" s="4">
        <v>93.333333333333329</v>
      </c>
      <c r="F70" s="12">
        <f t="shared" si="0"/>
        <v>88.888888888888872</v>
      </c>
      <c r="G70" s="4">
        <v>100</v>
      </c>
      <c r="H70" s="4">
        <v>86.666666666666671</v>
      </c>
      <c r="I70" s="4">
        <v>100</v>
      </c>
      <c r="J70" s="12">
        <f t="shared" si="1"/>
        <v>95.555555555555557</v>
      </c>
      <c r="K70" s="4">
        <v>100</v>
      </c>
      <c r="L70" s="4">
        <v>100</v>
      </c>
      <c r="M70" s="4">
        <v>100</v>
      </c>
      <c r="N70" s="12">
        <f t="shared" si="2"/>
        <v>100</v>
      </c>
      <c r="O70" s="4">
        <v>73.333333333333329</v>
      </c>
      <c r="P70" s="4">
        <v>60</v>
      </c>
      <c r="Q70" s="4">
        <v>86.666666666666671</v>
      </c>
      <c r="R70" s="12">
        <f t="shared" si="3"/>
        <v>73.333333333333329</v>
      </c>
      <c r="S70" s="4">
        <v>86.666666666666671</v>
      </c>
      <c r="T70" s="4">
        <v>86.666666666666671</v>
      </c>
      <c r="U70" s="4">
        <v>86.666666666666671</v>
      </c>
      <c r="V70" s="12">
        <f t="shared" si="4"/>
        <v>86.666666666666671</v>
      </c>
    </row>
    <row r="71" spans="1:22" x14ac:dyDescent="0.2">
      <c r="A71" s="25" t="s">
        <v>35</v>
      </c>
      <c r="B71" s="25"/>
      <c r="C71" s="4">
        <v>90</v>
      </c>
      <c r="D71" s="4">
        <v>90</v>
      </c>
      <c r="E71" s="4">
        <v>0</v>
      </c>
      <c r="F71" s="12">
        <f t="shared" si="0"/>
        <v>60</v>
      </c>
      <c r="G71" s="4">
        <v>100</v>
      </c>
      <c r="H71" s="4">
        <v>100</v>
      </c>
      <c r="I71" s="4">
        <v>0</v>
      </c>
      <c r="J71" s="12">
        <f t="shared" si="1"/>
        <v>66.666666666666671</v>
      </c>
      <c r="K71" s="4">
        <v>100</v>
      </c>
      <c r="L71" s="4">
        <v>100</v>
      </c>
      <c r="M71" s="4">
        <v>0</v>
      </c>
      <c r="N71" s="12">
        <f t="shared" si="2"/>
        <v>66.666666666666671</v>
      </c>
      <c r="O71" s="4">
        <v>86.666666666666671</v>
      </c>
      <c r="P71" s="4">
        <v>86.666666666666671</v>
      </c>
      <c r="Q71" s="4">
        <v>0</v>
      </c>
      <c r="R71" s="12">
        <f t="shared" si="3"/>
        <v>57.777777777777779</v>
      </c>
      <c r="S71" s="4">
        <v>73.333333333333329</v>
      </c>
      <c r="T71" s="4">
        <v>73.333333333333329</v>
      </c>
      <c r="U71" s="4">
        <v>0</v>
      </c>
      <c r="V71" s="12">
        <f t="shared" si="4"/>
        <v>48.888888888888886</v>
      </c>
    </row>
    <row r="72" spans="1:22" x14ac:dyDescent="0.2">
      <c r="A72" s="26" t="s">
        <v>69</v>
      </c>
      <c r="B72" s="26"/>
      <c r="C72" s="12">
        <f t="shared" ref="C72:V72" si="5">AVERAGE(C48:C71)</f>
        <v>82.222222222222214</v>
      </c>
      <c r="D72" s="12">
        <f t="shared" si="5"/>
        <v>82.638888888888886</v>
      </c>
      <c r="E72" s="12">
        <f t="shared" si="5"/>
        <v>84.027777777777757</v>
      </c>
      <c r="F72" s="12">
        <f t="shared" si="5"/>
        <v>82.962962962962976</v>
      </c>
      <c r="G72" s="12">
        <f t="shared" si="5"/>
        <v>95.833333333333329</v>
      </c>
      <c r="H72" s="12">
        <f t="shared" si="5"/>
        <v>96.1111111111111</v>
      </c>
      <c r="I72" s="12">
        <f t="shared" si="5"/>
        <v>92.777777777777771</v>
      </c>
      <c r="J72" s="12">
        <f t="shared" si="5"/>
        <v>94.907407407407405</v>
      </c>
      <c r="K72" s="12">
        <f t="shared" si="5"/>
        <v>91.944444444444443</v>
      </c>
      <c r="L72" s="12">
        <f t="shared" si="5"/>
        <v>91.666666666666671</v>
      </c>
      <c r="M72" s="12">
        <f t="shared" si="5"/>
        <v>88.888888888888914</v>
      </c>
      <c r="N72" s="12">
        <f t="shared" si="5"/>
        <v>90.833333333333314</v>
      </c>
      <c r="O72" s="12">
        <f t="shared" si="5"/>
        <v>75.277777777777771</v>
      </c>
      <c r="P72" s="12">
        <f t="shared" si="5"/>
        <v>71.1111111111111</v>
      </c>
      <c r="Q72" s="12">
        <f t="shared" si="5"/>
        <v>77.777777777777757</v>
      </c>
      <c r="R72" s="12">
        <f t="shared" si="5"/>
        <v>74.722222222222214</v>
      </c>
      <c r="S72" s="12">
        <f t="shared" si="5"/>
        <v>65.833333333333329</v>
      </c>
      <c r="T72" s="12">
        <f t="shared" si="5"/>
        <v>71.666666666666657</v>
      </c>
      <c r="U72" s="12">
        <f t="shared" si="5"/>
        <v>76.666666666666657</v>
      </c>
      <c r="V72" s="12">
        <f t="shared" si="5"/>
        <v>71.388888888888872</v>
      </c>
    </row>
    <row r="73" spans="1:22" x14ac:dyDescent="0.2">
      <c r="B73" s="1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"/>
    </row>
    <row r="74" spans="1:22" x14ac:dyDescent="0.2"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"/>
    </row>
    <row r="75" spans="1:22" x14ac:dyDescent="0.2">
      <c r="B75" s="1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"/>
    </row>
    <row r="76" spans="1:22" x14ac:dyDescent="0.2"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"/>
    </row>
    <row r="77" spans="1:22" x14ac:dyDescent="0.2"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"/>
    </row>
    <row r="78" spans="1:22" x14ac:dyDescent="0.2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"/>
    </row>
    <row r="79" spans="1:22" x14ac:dyDescent="0.2">
      <c r="B79" s="1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"/>
    </row>
    <row r="80" spans="1:22" x14ac:dyDescent="0.2">
      <c r="B80" s="1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1"/>
    </row>
    <row r="81" spans="2:15" x14ac:dyDescent="0.2">
      <c r="B81" s="1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1"/>
    </row>
    <row r="82" spans="2:15" x14ac:dyDescent="0.2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"/>
    </row>
    <row r="83" spans="2:15" x14ac:dyDescent="0.2"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</row>
    <row r="84" spans="2:15" x14ac:dyDescent="0.2">
      <c r="B84" s="1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</row>
    <row r="85" spans="2:15" x14ac:dyDescent="0.2">
      <c r="B85" s="1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"/>
    </row>
    <row r="86" spans="2:15" x14ac:dyDescent="0.2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</row>
    <row r="87" spans="2:15" x14ac:dyDescent="0.2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</row>
    <row r="88" spans="2:15" x14ac:dyDescent="0.2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</row>
    <row r="89" spans="2:15" x14ac:dyDescent="0.2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</row>
    <row r="90" spans="2:15" x14ac:dyDescent="0.2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</row>
    <row r="91" spans="2:15" x14ac:dyDescent="0.2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</row>
    <row r="92" spans="2:15" x14ac:dyDescent="0.2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</row>
    <row r="93" spans="2:15" x14ac:dyDescent="0.2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</row>
    <row r="94" spans="2:15" x14ac:dyDescent="0.2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</row>
    <row r="95" spans="2:15" x14ac:dyDescent="0.2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</sheetData>
  <mergeCells count="684">
    <mergeCell ref="EQ36:ER36"/>
    <mergeCell ref="ES36:ET36"/>
    <mergeCell ref="EU36:EV36"/>
    <mergeCell ref="A24:B25"/>
    <mergeCell ref="A35:B36"/>
    <mergeCell ref="DY36:DZ36"/>
    <mergeCell ref="EA36:EB36"/>
    <mergeCell ref="EC36:ED36"/>
    <mergeCell ref="EE36:EF36"/>
    <mergeCell ref="EG36:EH36"/>
    <mergeCell ref="EI36:EJ36"/>
    <mergeCell ref="EK36:EL36"/>
    <mergeCell ref="EM36:EN36"/>
    <mergeCell ref="EO36:EP36"/>
    <mergeCell ref="DG36:DH36"/>
    <mergeCell ref="DI36:DJ36"/>
    <mergeCell ref="DK36:DL36"/>
    <mergeCell ref="DM36:DN36"/>
    <mergeCell ref="DO36:DP36"/>
    <mergeCell ref="DQ36:DR36"/>
    <mergeCell ref="DS36:DT36"/>
    <mergeCell ref="DU36:DV36"/>
    <mergeCell ref="DW36:DX36"/>
    <mergeCell ref="CO36:CP36"/>
    <mergeCell ref="CQ36:CR36"/>
    <mergeCell ref="CS36:CT36"/>
    <mergeCell ref="CU36:CV36"/>
    <mergeCell ref="CW36:CX36"/>
    <mergeCell ref="CY36:CZ36"/>
    <mergeCell ref="DA36:DB36"/>
    <mergeCell ref="DC36:DD36"/>
    <mergeCell ref="DE36:DF36"/>
    <mergeCell ref="BW36:BX36"/>
    <mergeCell ref="BY36:BZ36"/>
    <mergeCell ref="CA36:CB36"/>
    <mergeCell ref="CC36:CD36"/>
    <mergeCell ref="CE36:CF36"/>
    <mergeCell ref="CG36:CH36"/>
    <mergeCell ref="CI36:CJ36"/>
    <mergeCell ref="CK36:CL36"/>
    <mergeCell ref="CM36:CN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DG35:DL35"/>
    <mergeCell ref="DM35:DR35"/>
    <mergeCell ref="DS35:DX35"/>
    <mergeCell ref="DY35:ED35"/>
    <mergeCell ref="EE35:EJ35"/>
    <mergeCell ref="EK35:EP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BE35:BJ35"/>
    <mergeCell ref="BK35:BP35"/>
    <mergeCell ref="BQ35:BV35"/>
    <mergeCell ref="BW35:CB35"/>
    <mergeCell ref="CC35:CH35"/>
    <mergeCell ref="CI35:CN35"/>
    <mergeCell ref="CO35:CT35"/>
    <mergeCell ref="CU35:CZ35"/>
    <mergeCell ref="DA35:DF35"/>
    <mergeCell ref="C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EI41:EJ41"/>
    <mergeCell ref="EK41:EL41"/>
    <mergeCell ref="EM41:EN41"/>
    <mergeCell ref="EO41:EP41"/>
    <mergeCell ref="DW41:DX41"/>
    <mergeCell ref="DY41:DZ41"/>
    <mergeCell ref="EA41:EB41"/>
    <mergeCell ref="EC41:ED41"/>
    <mergeCell ref="EE41:EF41"/>
    <mergeCell ref="EG41:EH41"/>
    <mergeCell ref="DK41:DL41"/>
    <mergeCell ref="DM41:DN41"/>
    <mergeCell ref="DO41:DP41"/>
    <mergeCell ref="DQ41:DR41"/>
    <mergeCell ref="DS41:DT41"/>
    <mergeCell ref="DU41:DV41"/>
    <mergeCell ref="CY41:CZ41"/>
    <mergeCell ref="DA41:DB41"/>
    <mergeCell ref="DC41:DD41"/>
    <mergeCell ref="DE41:DF41"/>
    <mergeCell ref="DG41:DH41"/>
    <mergeCell ref="DI41:DJ41"/>
    <mergeCell ref="CM41:CN41"/>
    <mergeCell ref="CO41:CP41"/>
    <mergeCell ref="CQ41:CR41"/>
    <mergeCell ref="CS41:CT41"/>
    <mergeCell ref="CU41:CV41"/>
    <mergeCell ref="CW41:CX41"/>
    <mergeCell ref="CA41:CB41"/>
    <mergeCell ref="CC41:CD41"/>
    <mergeCell ref="CE41:CF41"/>
    <mergeCell ref="CG41:CH41"/>
    <mergeCell ref="CI41:CJ41"/>
    <mergeCell ref="CK41:CL41"/>
    <mergeCell ref="BO41:BP41"/>
    <mergeCell ref="BQ41:BR41"/>
    <mergeCell ref="BS41:BT41"/>
    <mergeCell ref="BU41:BV41"/>
    <mergeCell ref="BW41:BX41"/>
    <mergeCell ref="BY41:BZ41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EO40:EP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EC40:ED40"/>
    <mergeCell ref="EE40:EF40"/>
    <mergeCell ref="EG40:EH40"/>
    <mergeCell ref="EI40:EJ40"/>
    <mergeCell ref="EK40:EL40"/>
    <mergeCell ref="EM40:EN40"/>
    <mergeCell ref="DQ40:DR40"/>
    <mergeCell ref="DS40:DT40"/>
    <mergeCell ref="DU40:DV40"/>
    <mergeCell ref="DW40:DX40"/>
    <mergeCell ref="DY40:DZ40"/>
    <mergeCell ref="EA40:EB40"/>
    <mergeCell ref="DE40:DF40"/>
    <mergeCell ref="DG40:DH40"/>
    <mergeCell ref="DI40:DJ40"/>
    <mergeCell ref="DK40:DL40"/>
    <mergeCell ref="DM40:DN40"/>
    <mergeCell ref="DO40:DP40"/>
    <mergeCell ref="CS40:CT40"/>
    <mergeCell ref="CU40:CV40"/>
    <mergeCell ref="CW40:CX40"/>
    <mergeCell ref="CY40:CZ40"/>
    <mergeCell ref="DA40:DB40"/>
    <mergeCell ref="DC40:DD40"/>
    <mergeCell ref="CG40:CH40"/>
    <mergeCell ref="CI40:CJ40"/>
    <mergeCell ref="CK40:CL40"/>
    <mergeCell ref="CM40:CN40"/>
    <mergeCell ref="CO40:CP40"/>
    <mergeCell ref="CQ40:CR40"/>
    <mergeCell ref="BU40:BV40"/>
    <mergeCell ref="BW40:BX40"/>
    <mergeCell ref="BY40:BZ40"/>
    <mergeCell ref="CA40:CB40"/>
    <mergeCell ref="CC40:CD40"/>
    <mergeCell ref="CE40:CF40"/>
    <mergeCell ref="BI40:BJ40"/>
    <mergeCell ref="BK40:BL40"/>
    <mergeCell ref="BM40:BN40"/>
    <mergeCell ref="BO40:BP40"/>
    <mergeCell ref="BQ40:BR40"/>
    <mergeCell ref="BS40:BT40"/>
    <mergeCell ref="AW40:AX40"/>
    <mergeCell ref="AY40:AZ40"/>
    <mergeCell ref="BA40:BB40"/>
    <mergeCell ref="BC40:BD40"/>
    <mergeCell ref="BE40:BF40"/>
    <mergeCell ref="BG40:BH40"/>
    <mergeCell ref="AK40:AL40"/>
    <mergeCell ref="AM40:AN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EI39:EJ39"/>
    <mergeCell ref="EK39:EL39"/>
    <mergeCell ref="EM39:EN39"/>
    <mergeCell ref="EO39:EP39"/>
    <mergeCell ref="A40:B40"/>
    <mergeCell ref="C40:D40"/>
    <mergeCell ref="E40:F40"/>
    <mergeCell ref="G40:H40"/>
    <mergeCell ref="I40:J40"/>
    <mergeCell ref="K40:L40"/>
    <mergeCell ref="DW39:DX39"/>
    <mergeCell ref="DY39:DZ39"/>
    <mergeCell ref="EA39:EB39"/>
    <mergeCell ref="EC39:ED39"/>
    <mergeCell ref="EE39:EF39"/>
    <mergeCell ref="EG39:EH39"/>
    <mergeCell ref="DK39:DL39"/>
    <mergeCell ref="DM39:DN39"/>
    <mergeCell ref="DO39:DP39"/>
    <mergeCell ref="DQ39:DR39"/>
    <mergeCell ref="DS39:DT39"/>
    <mergeCell ref="DU39:DV39"/>
    <mergeCell ref="CY39:CZ39"/>
    <mergeCell ref="DA39:DB39"/>
    <mergeCell ref="DC39:DD39"/>
    <mergeCell ref="DE39:DF39"/>
    <mergeCell ref="DG39:DH39"/>
    <mergeCell ref="DI39:DJ39"/>
    <mergeCell ref="CM39:CN39"/>
    <mergeCell ref="CO39:CP39"/>
    <mergeCell ref="CQ39:CR39"/>
    <mergeCell ref="CS39:CT39"/>
    <mergeCell ref="CU39:CV39"/>
    <mergeCell ref="CW39:CX39"/>
    <mergeCell ref="CA39:CB39"/>
    <mergeCell ref="CC39:CD39"/>
    <mergeCell ref="CE39:CF39"/>
    <mergeCell ref="CG39:CH39"/>
    <mergeCell ref="CI39:CJ39"/>
    <mergeCell ref="CK39:CL39"/>
    <mergeCell ref="BO39:BP39"/>
    <mergeCell ref="BQ39:BR39"/>
    <mergeCell ref="BS39:BT39"/>
    <mergeCell ref="BU39:BV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EO38:EP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EC38:ED38"/>
    <mergeCell ref="EE38:EF38"/>
    <mergeCell ref="EG38:EH38"/>
    <mergeCell ref="EI38:EJ38"/>
    <mergeCell ref="EK38:EL38"/>
    <mergeCell ref="EM38:EN38"/>
    <mergeCell ref="DQ38:DR38"/>
    <mergeCell ref="DS38:DT38"/>
    <mergeCell ref="DU38:DV38"/>
    <mergeCell ref="DW38:DX38"/>
    <mergeCell ref="DY38:DZ38"/>
    <mergeCell ref="EA38:EB38"/>
    <mergeCell ref="DE38:DF38"/>
    <mergeCell ref="DG38:DH38"/>
    <mergeCell ref="DI38:DJ38"/>
    <mergeCell ref="DK38:DL38"/>
    <mergeCell ref="DM38:DN38"/>
    <mergeCell ref="DO38:DP38"/>
    <mergeCell ref="CS38:CT38"/>
    <mergeCell ref="CU38:CV38"/>
    <mergeCell ref="CW38:CX38"/>
    <mergeCell ref="CY38:CZ38"/>
    <mergeCell ref="DA38:DB38"/>
    <mergeCell ref="DC38:DD38"/>
    <mergeCell ref="CG38:CH38"/>
    <mergeCell ref="CI38:CJ38"/>
    <mergeCell ref="CK38:CL38"/>
    <mergeCell ref="CM38:CN38"/>
    <mergeCell ref="CO38:CP38"/>
    <mergeCell ref="CQ38:CR38"/>
    <mergeCell ref="BU38:BV38"/>
    <mergeCell ref="BW38:BX38"/>
    <mergeCell ref="BY38:BZ38"/>
    <mergeCell ref="CA38:CB38"/>
    <mergeCell ref="CC38:CD38"/>
    <mergeCell ref="CE38:CF38"/>
    <mergeCell ref="BI38:BJ38"/>
    <mergeCell ref="BK38:BL38"/>
    <mergeCell ref="BM38:BN38"/>
    <mergeCell ref="BO38:BP38"/>
    <mergeCell ref="BQ38:BR38"/>
    <mergeCell ref="BS38:BT38"/>
    <mergeCell ref="AW38:AX38"/>
    <mergeCell ref="AY38:AZ38"/>
    <mergeCell ref="BA38:BB38"/>
    <mergeCell ref="BC38:BD38"/>
    <mergeCell ref="BE38:BF38"/>
    <mergeCell ref="BG38:BH38"/>
    <mergeCell ref="AK38:AL38"/>
    <mergeCell ref="AM38:AN38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EE37:EF37"/>
    <mergeCell ref="EG37:EH37"/>
    <mergeCell ref="EI37:EJ37"/>
    <mergeCell ref="EK37:EL37"/>
    <mergeCell ref="EM37:EN37"/>
    <mergeCell ref="EO37:EP37"/>
    <mergeCell ref="DS37:DT37"/>
    <mergeCell ref="DU37:DV37"/>
    <mergeCell ref="DW37:DX37"/>
    <mergeCell ref="DY37:DZ37"/>
    <mergeCell ref="EA37:EB37"/>
    <mergeCell ref="EC37:ED37"/>
    <mergeCell ref="DG37:DH37"/>
    <mergeCell ref="DI37:DJ37"/>
    <mergeCell ref="DK37:DL37"/>
    <mergeCell ref="DM37:DN37"/>
    <mergeCell ref="DO37:DP37"/>
    <mergeCell ref="DQ37:DR37"/>
    <mergeCell ref="CU37:CV37"/>
    <mergeCell ref="CW37:CX37"/>
    <mergeCell ref="CY37:CZ37"/>
    <mergeCell ref="DA37:DB37"/>
    <mergeCell ref="DC37:DD37"/>
    <mergeCell ref="DE37:DF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U37:BV37"/>
    <mergeCell ref="AY37:AZ37"/>
    <mergeCell ref="BA37:BB37"/>
    <mergeCell ref="BC37:BD37"/>
    <mergeCell ref="BE37:BF37"/>
    <mergeCell ref="BG37:BH37"/>
    <mergeCell ref="BI37:BJ37"/>
    <mergeCell ref="CI37:CJ37"/>
    <mergeCell ref="CK37:CL37"/>
    <mergeCell ref="AE37:AF37"/>
    <mergeCell ref="AG37:AH37"/>
    <mergeCell ref="AI37:AJ37"/>
    <mergeCell ref="AK37:AL37"/>
    <mergeCell ref="BK37:BL37"/>
    <mergeCell ref="BM37:BN37"/>
    <mergeCell ref="BO37:BP37"/>
    <mergeCell ref="BQ37:BR37"/>
    <mergeCell ref="BS37:BT37"/>
    <mergeCell ref="O37:P37"/>
    <mergeCell ref="Q37:R37"/>
    <mergeCell ref="S37:T37"/>
    <mergeCell ref="U37:V37"/>
    <mergeCell ref="W37:X37"/>
    <mergeCell ref="Y37:Z37"/>
    <mergeCell ref="A28:A31"/>
    <mergeCell ref="A32:XFD33"/>
    <mergeCell ref="A34:XFD34"/>
    <mergeCell ref="A37:B37"/>
    <mergeCell ref="C37:D37"/>
    <mergeCell ref="E37:F37"/>
    <mergeCell ref="G37:H37"/>
    <mergeCell ref="I37:J37"/>
    <mergeCell ref="K37:L37"/>
    <mergeCell ref="M37:N37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EE26:EF26"/>
    <mergeCell ref="EG26:EH26"/>
    <mergeCell ref="EI26:EJ26"/>
    <mergeCell ref="EK26:EL26"/>
    <mergeCell ref="EM26:EN26"/>
    <mergeCell ref="EO26:EP26"/>
    <mergeCell ref="DS26:DT26"/>
    <mergeCell ref="DU26:DV26"/>
    <mergeCell ref="DW26:DX26"/>
    <mergeCell ref="DY26:DZ26"/>
    <mergeCell ref="EA26:EB26"/>
    <mergeCell ref="EC26:ED26"/>
    <mergeCell ref="DG26:DH26"/>
    <mergeCell ref="DI26:DJ26"/>
    <mergeCell ref="DK26:DL26"/>
    <mergeCell ref="DM26:DN26"/>
    <mergeCell ref="DO26:DP26"/>
    <mergeCell ref="DQ26:DR26"/>
    <mergeCell ref="CU26:CV26"/>
    <mergeCell ref="CW26:CX26"/>
    <mergeCell ref="CY26:CZ26"/>
    <mergeCell ref="DA26:DB26"/>
    <mergeCell ref="DC26:DD26"/>
    <mergeCell ref="DE26:DF26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EQ25:ER25"/>
    <mergeCell ref="ES25:ET25"/>
    <mergeCell ref="EU25:EV25"/>
    <mergeCell ref="EI25:EJ25"/>
    <mergeCell ref="EK25:EL25"/>
    <mergeCell ref="EM25:EN25"/>
    <mergeCell ref="EO25:EP25"/>
    <mergeCell ref="DA25:DB25"/>
    <mergeCell ref="DC25:DD25"/>
    <mergeCell ref="DE25:DF25"/>
    <mergeCell ref="CI25:CJ25"/>
    <mergeCell ref="CK25:CL25"/>
    <mergeCell ref="CM25:CN25"/>
    <mergeCell ref="CO25:CP25"/>
    <mergeCell ref="CQ25:CR25"/>
    <mergeCell ref="CS25:CT25"/>
    <mergeCell ref="BW25:BX25"/>
    <mergeCell ref="BY25:BZ25"/>
    <mergeCell ref="C26:D26"/>
    <mergeCell ref="E26:F26"/>
    <mergeCell ref="G26:H26"/>
    <mergeCell ref="I26:J26"/>
    <mergeCell ref="K26:L26"/>
    <mergeCell ref="M26:N26"/>
    <mergeCell ref="EE25:EF25"/>
    <mergeCell ref="EG25:EH25"/>
    <mergeCell ref="DS25:DT25"/>
    <mergeCell ref="DU25:DV25"/>
    <mergeCell ref="DW25:DX25"/>
    <mergeCell ref="DY25:DZ25"/>
    <mergeCell ref="EA25:EB25"/>
    <mergeCell ref="EC25:ED25"/>
    <mergeCell ref="DG25:DH25"/>
    <mergeCell ref="DI25:DJ25"/>
    <mergeCell ref="DK25:DL25"/>
    <mergeCell ref="DM25:DN25"/>
    <mergeCell ref="DO25:DP25"/>
    <mergeCell ref="DQ25:DR25"/>
    <mergeCell ref="CU25:CV25"/>
    <mergeCell ref="CW25:CX25"/>
    <mergeCell ref="CY25:CZ25"/>
    <mergeCell ref="CA25:CB25"/>
    <mergeCell ref="CC25:CD25"/>
    <mergeCell ref="CE25:CF25"/>
    <mergeCell ref="CG25:CH25"/>
    <mergeCell ref="BK25:BL25"/>
    <mergeCell ref="BM25:BN25"/>
    <mergeCell ref="BO25:BP25"/>
    <mergeCell ref="BQ25:BR25"/>
    <mergeCell ref="BS25:BT25"/>
    <mergeCell ref="BU25:BV25"/>
    <mergeCell ref="U25:V25"/>
    <mergeCell ref="W25:X25"/>
    <mergeCell ref="Y25:Z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C25:D25"/>
    <mergeCell ref="E25:F25"/>
    <mergeCell ref="G25:H25"/>
    <mergeCell ref="I25:J25"/>
    <mergeCell ref="K25:L25"/>
    <mergeCell ref="M25:N25"/>
    <mergeCell ref="DG24:DL24"/>
    <mergeCell ref="DM24:DR24"/>
    <mergeCell ref="DS24:DX24"/>
    <mergeCell ref="AM24:AR24"/>
    <mergeCell ref="AS24:AX24"/>
    <mergeCell ref="AY24:BD24"/>
    <mergeCell ref="BE24:BJ24"/>
    <mergeCell ref="BK24:BP24"/>
    <mergeCell ref="BQ24:BV24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A23:XFD23"/>
    <mergeCell ref="C24:H24"/>
    <mergeCell ref="I24:N24"/>
    <mergeCell ref="O24:T24"/>
    <mergeCell ref="U24:Z24"/>
    <mergeCell ref="AA24:AF24"/>
    <mergeCell ref="AG24:AL24"/>
    <mergeCell ref="DY24:ED24"/>
    <mergeCell ref="EE24:EJ24"/>
    <mergeCell ref="EK24:EP24"/>
    <mergeCell ref="BW24:CB24"/>
    <mergeCell ref="CC24:CH24"/>
    <mergeCell ref="CI24:CN24"/>
    <mergeCell ref="CO24:CT24"/>
    <mergeCell ref="CU24:CZ24"/>
    <mergeCell ref="DA24:DF24"/>
    <mergeCell ref="A1:XFD1"/>
    <mergeCell ref="A2:XFD2"/>
    <mergeCell ref="A3:XFD3"/>
    <mergeCell ref="A7:XFD7"/>
    <mergeCell ref="A8:XFD8"/>
    <mergeCell ref="A10:A13"/>
    <mergeCell ref="A14:A17"/>
    <mergeCell ref="A18:A21"/>
    <mergeCell ref="A22:XFD22"/>
    <mergeCell ref="A42:XFD43"/>
    <mergeCell ref="A44:XFD44"/>
    <mergeCell ref="C45:F46"/>
    <mergeCell ref="G45:V45"/>
    <mergeCell ref="G46:J46"/>
    <mergeCell ref="K46:N46"/>
    <mergeCell ref="O46:R46"/>
    <mergeCell ref="S46:V46"/>
    <mergeCell ref="A45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6:B66"/>
    <mergeCell ref="A67:B67"/>
    <mergeCell ref="A68:B68"/>
    <mergeCell ref="A69:B69"/>
    <mergeCell ref="A70:B70"/>
    <mergeCell ref="A71:B71"/>
    <mergeCell ref="A72:B72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</mergeCells>
  <conditionalFormatting sqref="A8:A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81E4-A77A-B844-878F-B963FD836F84}">
  <dimension ref="A1:DX68"/>
  <sheetViews>
    <sheetView workbookViewId="0">
      <selection activeCell="G65" sqref="G65"/>
    </sheetView>
  </sheetViews>
  <sheetFormatPr baseColWidth="10" defaultRowHeight="16" x14ac:dyDescent="0.2"/>
  <cols>
    <col min="1" max="1" width="4" style="2" customWidth="1"/>
    <col min="2" max="2" width="56.33203125" style="2" customWidth="1"/>
    <col min="3" max="3" width="12.83203125" style="2" bestFit="1" customWidth="1"/>
    <col min="4" max="4" width="12.5" style="2" bestFit="1" customWidth="1"/>
    <col min="5" max="5" width="12.83203125" style="2" bestFit="1" customWidth="1"/>
    <col min="6" max="6" width="12.5" style="2" bestFit="1" customWidth="1"/>
    <col min="7" max="7" width="12.83203125" style="2" bestFit="1" customWidth="1"/>
    <col min="8" max="8" width="12.5" style="2" bestFit="1" customWidth="1"/>
    <col min="9" max="9" width="12.83203125" style="2" bestFit="1" customWidth="1"/>
    <col min="10" max="10" width="12.5" style="2" bestFit="1" customWidth="1"/>
    <col min="11" max="11" width="12.83203125" style="2" bestFit="1" customWidth="1"/>
    <col min="12" max="12" width="12.5" style="2" bestFit="1" customWidth="1"/>
    <col min="13" max="13" width="12.83203125" style="2" bestFit="1" customWidth="1"/>
    <col min="14" max="14" width="12.5" style="2" bestFit="1" customWidth="1"/>
    <col min="15" max="15" width="12.83203125" style="2" bestFit="1" customWidth="1"/>
    <col min="16" max="16" width="12.5" style="2" bestFit="1" customWidth="1"/>
    <col min="17" max="17" width="12.83203125" style="2" bestFit="1" customWidth="1"/>
    <col min="18" max="18" width="12.5" style="2" bestFit="1" customWidth="1"/>
    <col min="19" max="19" width="12.83203125" style="2" bestFit="1" customWidth="1"/>
    <col min="20" max="20" width="12.5" style="2" bestFit="1" customWidth="1"/>
    <col min="21" max="21" width="12.83203125" style="2" bestFit="1" customWidth="1"/>
    <col min="22" max="22" width="12.5" style="2" bestFit="1" customWidth="1"/>
    <col min="23" max="23" width="12.83203125" style="2" bestFit="1" customWidth="1"/>
    <col min="24" max="24" width="12.5" style="2" bestFit="1" customWidth="1"/>
    <col min="25" max="25" width="12.83203125" style="2" bestFit="1" customWidth="1"/>
    <col min="26" max="26" width="12.5" style="2" bestFit="1" customWidth="1"/>
    <col min="27" max="27" width="12.83203125" style="2" bestFit="1" customWidth="1"/>
    <col min="28" max="28" width="12.5" style="2" bestFit="1" customWidth="1"/>
    <col min="29" max="29" width="12.83203125" style="2" bestFit="1" customWidth="1"/>
    <col min="30" max="30" width="12.5" style="2" bestFit="1" customWidth="1"/>
    <col min="31" max="31" width="12.83203125" style="2" bestFit="1" customWidth="1"/>
    <col min="32" max="32" width="12.5" style="2" bestFit="1" customWidth="1"/>
    <col min="33" max="33" width="12.83203125" style="2" bestFit="1" customWidth="1"/>
    <col min="34" max="34" width="12.5" style="2" bestFit="1" customWidth="1"/>
    <col min="35" max="35" width="12.83203125" style="2" bestFit="1" customWidth="1"/>
    <col min="36" max="36" width="12.5" style="2" bestFit="1" customWidth="1"/>
    <col min="37" max="37" width="12.83203125" style="2" bestFit="1" customWidth="1"/>
    <col min="38" max="38" width="12.5" style="2" bestFit="1" customWidth="1"/>
    <col min="39" max="39" width="12.83203125" style="2" bestFit="1" customWidth="1"/>
    <col min="40" max="40" width="12.5" style="2" bestFit="1" customWidth="1"/>
    <col min="41" max="41" width="12.83203125" style="2" bestFit="1" customWidth="1"/>
    <col min="42" max="42" width="12.5" style="2" bestFit="1" customWidth="1"/>
    <col min="43" max="43" width="12.83203125" style="2" bestFit="1" customWidth="1"/>
    <col min="44" max="44" width="12.5" style="2" bestFit="1" customWidth="1"/>
    <col min="45" max="45" width="12.83203125" style="2" bestFit="1" customWidth="1"/>
    <col min="46" max="46" width="12.5" style="2" bestFit="1" customWidth="1"/>
    <col min="47" max="47" width="12.83203125" style="2" bestFit="1" customWidth="1"/>
    <col min="48" max="48" width="12.5" style="2" bestFit="1" customWidth="1"/>
    <col min="49" max="49" width="12.83203125" style="2" bestFit="1" customWidth="1"/>
    <col min="50" max="50" width="12.5" style="2" bestFit="1" customWidth="1"/>
    <col min="51" max="51" width="12.83203125" style="2" bestFit="1" customWidth="1"/>
    <col min="52" max="52" width="12.5" style="2" bestFit="1" customWidth="1"/>
    <col min="53" max="53" width="12.83203125" style="2" bestFit="1" customWidth="1"/>
    <col min="54" max="54" width="12.5" style="2" bestFit="1" customWidth="1"/>
    <col min="55" max="55" width="12.83203125" style="2" bestFit="1" customWidth="1"/>
    <col min="56" max="56" width="12.5" style="2" bestFit="1" customWidth="1"/>
    <col min="57" max="57" width="12.83203125" style="2" bestFit="1" customWidth="1"/>
    <col min="58" max="58" width="12.5" style="2" bestFit="1" customWidth="1"/>
    <col min="59" max="59" width="12.83203125" style="2" bestFit="1" customWidth="1"/>
    <col min="60" max="60" width="12.5" style="2" bestFit="1" customWidth="1"/>
    <col min="61" max="61" width="12.83203125" style="2" bestFit="1" customWidth="1"/>
    <col min="62" max="62" width="12.5" style="2" bestFit="1" customWidth="1"/>
    <col min="63" max="63" width="12.83203125" style="2" bestFit="1" customWidth="1"/>
    <col min="64" max="64" width="12.5" style="2" bestFit="1" customWidth="1"/>
    <col min="65" max="65" width="12.83203125" style="2" bestFit="1" customWidth="1"/>
    <col min="66" max="66" width="12.5" style="2" bestFit="1" customWidth="1"/>
    <col min="67" max="67" width="12.83203125" style="2" bestFit="1" customWidth="1"/>
    <col min="68" max="68" width="12.5" style="2" bestFit="1" customWidth="1"/>
    <col min="69" max="69" width="12.83203125" style="2" bestFit="1" customWidth="1"/>
    <col min="70" max="70" width="12.5" style="2" bestFit="1" customWidth="1"/>
    <col min="71" max="71" width="12.83203125" style="2" bestFit="1" customWidth="1"/>
    <col min="72" max="72" width="12.5" style="2" bestFit="1" customWidth="1"/>
    <col min="73" max="73" width="12.83203125" style="2" bestFit="1" customWidth="1"/>
    <col min="74" max="74" width="12.5" style="2" bestFit="1" customWidth="1"/>
    <col min="75" max="75" width="12.83203125" style="2" bestFit="1" customWidth="1"/>
    <col min="76" max="76" width="12.5" style="2" bestFit="1" customWidth="1"/>
    <col min="77" max="77" width="12.83203125" style="2" bestFit="1" customWidth="1"/>
    <col min="78" max="78" width="12.5" style="2" bestFit="1" customWidth="1"/>
    <col min="79" max="79" width="12.83203125" style="2" bestFit="1" customWidth="1"/>
    <col min="80" max="80" width="12.5" style="2" bestFit="1" customWidth="1"/>
    <col min="81" max="81" width="12.83203125" style="2" bestFit="1" customWidth="1"/>
    <col min="82" max="82" width="12.5" style="2" bestFit="1" customWidth="1"/>
    <col min="83" max="83" width="12.83203125" style="2" bestFit="1" customWidth="1"/>
    <col min="84" max="84" width="12.5" style="2" bestFit="1" customWidth="1"/>
    <col min="85" max="85" width="12.83203125" style="2" bestFit="1" customWidth="1"/>
    <col min="86" max="86" width="12.5" style="2" bestFit="1" customWidth="1"/>
    <col min="87" max="87" width="12.83203125" style="2" bestFit="1" customWidth="1"/>
    <col min="88" max="88" width="12.5" style="2" bestFit="1" customWidth="1"/>
    <col min="89" max="89" width="12.83203125" style="2" bestFit="1" customWidth="1"/>
    <col min="90" max="90" width="12.5" style="2" bestFit="1" customWidth="1"/>
    <col min="91" max="91" width="12.83203125" style="2" bestFit="1" customWidth="1"/>
    <col min="92" max="92" width="12.5" style="2" bestFit="1" customWidth="1"/>
    <col min="93" max="93" width="12.83203125" style="2" bestFit="1" customWidth="1"/>
    <col min="94" max="94" width="12.5" style="2" bestFit="1" customWidth="1"/>
    <col min="95" max="95" width="12.83203125" style="2" bestFit="1" customWidth="1"/>
    <col min="96" max="96" width="12.5" style="2" bestFit="1" customWidth="1"/>
    <col min="97" max="97" width="12.83203125" style="2" bestFit="1" customWidth="1"/>
    <col min="98" max="98" width="12.5" style="2" bestFit="1" customWidth="1"/>
    <col min="99" max="99" width="12.83203125" style="2" bestFit="1" customWidth="1"/>
    <col min="100" max="100" width="12.5" style="2" bestFit="1" customWidth="1"/>
    <col min="101" max="101" width="12.83203125" style="2" bestFit="1" customWidth="1"/>
    <col min="102" max="102" width="12.5" style="2" bestFit="1" customWidth="1"/>
    <col min="103" max="103" width="12.83203125" style="2" bestFit="1" customWidth="1"/>
    <col min="104" max="104" width="12.5" style="2" bestFit="1" customWidth="1"/>
    <col min="105" max="105" width="12.83203125" style="2" bestFit="1" customWidth="1"/>
    <col min="106" max="106" width="12.5" style="2" bestFit="1" customWidth="1"/>
    <col min="107" max="107" width="12.83203125" style="2" bestFit="1" customWidth="1"/>
    <col min="108" max="108" width="12.5" style="2" bestFit="1" customWidth="1"/>
    <col min="109" max="109" width="12.83203125" style="2" bestFit="1" customWidth="1"/>
    <col min="110" max="110" width="12.5" style="2" bestFit="1" customWidth="1"/>
    <col min="111" max="111" width="12.83203125" style="2" bestFit="1" customWidth="1"/>
    <col min="112" max="112" width="12.5" style="2" bestFit="1" customWidth="1"/>
    <col min="113" max="113" width="12.83203125" style="2" bestFit="1" customWidth="1"/>
    <col min="114" max="114" width="12.5" style="2" bestFit="1" customWidth="1"/>
    <col min="115" max="115" width="12.83203125" style="2" bestFit="1" customWidth="1"/>
    <col min="116" max="116" width="12.5" style="2" bestFit="1" customWidth="1"/>
    <col min="117" max="117" width="12.83203125" style="2" bestFit="1" customWidth="1"/>
    <col min="118" max="118" width="12.5" style="2" bestFit="1" customWidth="1"/>
    <col min="119" max="119" width="12.83203125" style="2" bestFit="1" customWidth="1"/>
    <col min="120" max="120" width="12.5" style="2" bestFit="1" customWidth="1"/>
    <col min="121" max="121" width="12.83203125" style="2" bestFit="1" customWidth="1"/>
    <col min="122" max="122" width="12.5" style="2" bestFit="1" customWidth="1"/>
    <col min="123" max="16384" width="10.83203125" style="2"/>
  </cols>
  <sheetData>
    <row r="1" spans="1:8" s="23" customFormat="1" ht="24" x14ac:dyDescent="0.2">
      <c r="A1" s="23" t="s">
        <v>48</v>
      </c>
    </row>
    <row r="2" spans="1:8" s="32" customFormat="1" ht="24" x14ac:dyDescent="0.2"/>
    <row r="3" spans="1:8" s="33" customFormat="1" ht="21" x14ac:dyDescent="0.2">
      <c r="A3" s="33" t="s">
        <v>5</v>
      </c>
    </row>
    <row r="4" spans="1:8" x14ac:dyDescent="0.2">
      <c r="A4" s="2" t="s">
        <v>6</v>
      </c>
      <c r="B4" s="3"/>
      <c r="C4" s="4"/>
      <c r="D4" s="4"/>
      <c r="E4" s="4"/>
    </row>
    <row r="5" spans="1:8" x14ac:dyDescent="0.2">
      <c r="A5" s="2" t="s">
        <v>7</v>
      </c>
      <c r="C5" s="4"/>
      <c r="D5" s="4"/>
      <c r="E5" s="4"/>
    </row>
    <row r="6" spans="1:8" x14ac:dyDescent="0.2">
      <c r="A6" s="2" t="s">
        <v>8</v>
      </c>
      <c r="C6" s="4"/>
      <c r="D6" s="4"/>
      <c r="E6" s="4"/>
    </row>
    <row r="7" spans="1:8" s="32" customFormat="1" ht="24" x14ac:dyDescent="0.2"/>
    <row r="8" spans="1:8" s="33" customFormat="1" ht="21" x14ac:dyDescent="0.2">
      <c r="A8" s="33" t="s">
        <v>4</v>
      </c>
    </row>
    <row r="9" spans="1:8" s="21" customFormat="1" ht="21" x14ac:dyDescent="0.2">
      <c r="B9" s="39" t="s">
        <v>74</v>
      </c>
      <c r="C9" s="42" t="s">
        <v>75</v>
      </c>
    </row>
    <row r="10" spans="1:8" x14ac:dyDescent="0.2">
      <c r="A10" s="40" t="s">
        <v>0</v>
      </c>
      <c r="B10" s="41" t="s">
        <v>77</v>
      </c>
      <c r="C10" s="20">
        <v>3</v>
      </c>
    </row>
    <row r="11" spans="1:8" x14ac:dyDescent="0.2">
      <c r="A11" s="40"/>
      <c r="B11" s="41" t="s">
        <v>78</v>
      </c>
      <c r="C11" s="20">
        <v>2</v>
      </c>
    </row>
    <row r="12" spans="1:8" x14ac:dyDescent="0.2">
      <c r="A12" s="40"/>
      <c r="B12" s="41" t="s">
        <v>79</v>
      </c>
      <c r="C12" s="20">
        <v>1</v>
      </c>
    </row>
    <row r="13" spans="1:8" x14ac:dyDescent="0.2">
      <c r="A13" s="40"/>
      <c r="B13" s="41" t="s">
        <v>80</v>
      </c>
      <c r="C13" s="20">
        <v>0</v>
      </c>
    </row>
    <row r="14" spans="1:8" x14ac:dyDescent="0.2">
      <c r="A14" s="40" t="s">
        <v>10</v>
      </c>
      <c r="B14" s="41" t="s">
        <v>81</v>
      </c>
      <c r="C14" s="20">
        <v>3</v>
      </c>
      <c r="F14" s="3"/>
    </row>
    <row r="15" spans="1:8" x14ac:dyDescent="0.2">
      <c r="A15" s="40"/>
      <c r="B15" s="41" t="s">
        <v>82</v>
      </c>
      <c r="C15" s="20">
        <v>2</v>
      </c>
      <c r="D15" s="1"/>
      <c r="E15" s="1"/>
      <c r="F15" s="3"/>
      <c r="G15" s="3"/>
      <c r="H15" s="3"/>
    </row>
    <row r="16" spans="1:8" x14ac:dyDescent="0.2">
      <c r="A16" s="40"/>
      <c r="B16" s="41" t="s">
        <v>83</v>
      </c>
      <c r="C16" s="20">
        <v>1</v>
      </c>
      <c r="D16" s="4"/>
      <c r="E16" s="4"/>
    </row>
    <row r="17" spans="1:128" x14ac:dyDescent="0.2">
      <c r="A17" s="40"/>
      <c r="B17" s="41" t="s">
        <v>84</v>
      </c>
      <c r="C17" s="20">
        <v>0</v>
      </c>
      <c r="D17" s="4"/>
      <c r="E17" s="4"/>
    </row>
    <row r="18" spans="1:128" x14ac:dyDescent="0.2">
      <c r="A18" s="40" t="s">
        <v>11</v>
      </c>
      <c r="B18" s="41" t="s">
        <v>85</v>
      </c>
      <c r="C18" s="20">
        <v>3</v>
      </c>
      <c r="D18" s="4"/>
      <c r="E18" s="4"/>
    </row>
    <row r="19" spans="1:128" x14ac:dyDescent="0.2">
      <c r="A19" s="40"/>
      <c r="B19" s="41" t="s">
        <v>86</v>
      </c>
      <c r="C19" s="20">
        <v>2</v>
      </c>
      <c r="D19" s="4"/>
      <c r="E19" s="4"/>
    </row>
    <row r="20" spans="1:128" x14ac:dyDescent="0.2">
      <c r="A20" s="40"/>
      <c r="B20" s="41" t="s">
        <v>87</v>
      </c>
      <c r="C20" s="20">
        <v>1</v>
      </c>
      <c r="D20" s="4"/>
      <c r="E20" s="4"/>
    </row>
    <row r="21" spans="1:128" x14ac:dyDescent="0.2">
      <c r="A21" s="40"/>
      <c r="B21" s="41" t="s">
        <v>80</v>
      </c>
      <c r="C21" s="20">
        <v>0</v>
      </c>
      <c r="D21" s="4"/>
      <c r="E21" s="4"/>
    </row>
    <row r="22" spans="1:128" s="32" customFormat="1" ht="24" x14ac:dyDescent="0.2"/>
    <row r="23" spans="1:128" s="23" customFormat="1" ht="24" x14ac:dyDescent="0.2">
      <c r="A23" s="23" t="s">
        <v>3</v>
      </c>
    </row>
    <row r="24" spans="1:128" s="3" customFormat="1" x14ac:dyDescent="0.2">
      <c r="A24" s="34"/>
      <c r="B24" s="34"/>
      <c r="C24" s="34" t="s">
        <v>49</v>
      </c>
      <c r="D24" s="34"/>
      <c r="E24" s="34"/>
      <c r="F24" s="34"/>
      <c r="G24" s="34"/>
      <c r="H24" s="34"/>
      <c r="I24" s="34" t="s">
        <v>50</v>
      </c>
      <c r="J24" s="34"/>
      <c r="K24" s="34"/>
      <c r="L24" s="34"/>
      <c r="M24" s="34"/>
      <c r="N24" s="34"/>
      <c r="O24" s="34" t="s">
        <v>51</v>
      </c>
      <c r="P24" s="34"/>
      <c r="Q24" s="34"/>
      <c r="R24" s="34"/>
      <c r="S24" s="34"/>
      <c r="T24" s="34"/>
      <c r="U24" s="34" t="s">
        <v>1</v>
      </c>
      <c r="V24" s="34"/>
      <c r="W24" s="34"/>
      <c r="X24" s="34"/>
      <c r="Y24" s="34"/>
      <c r="Z24" s="34"/>
      <c r="AA24" s="34" t="s">
        <v>52</v>
      </c>
      <c r="AB24" s="34"/>
      <c r="AC24" s="34"/>
      <c r="AD24" s="34"/>
      <c r="AE24" s="34"/>
      <c r="AF24" s="34"/>
      <c r="AG24" s="34" t="s">
        <v>53</v>
      </c>
      <c r="AH24" s="34"/>
      <c r="AI24" s="34"/>
      <c r="AJ24" s="34"/>
      <c r="AK24" s="34"/>
      <c r="AL24" s="34"/>
      <c r="AM24" s="34" t="s">
        <v>54</v>
      </c>
      <c r="AN24" s="34"/>
      <c r="AO24" s="34"/>
      <c r="AP24" s="34"/>
      <c r="AQ24" s="34"/>
      <c r="AR24" s="34"/>
      <c r="AS24" s="34" t="s">
        <v>2</v>
      </c>
      <c r="AT24" s="34"/>
      <c r="AU24" s="34"/>
      <c r="AV24" s="34"/>
      <c r="AW24" s="34"/>
      <c r="AX24" s="34"/>
      <c r="AY24" s="34" t="s">
        <v>55</v>
      </c>
      <c r="AZ24" s="34"/>
      <c r="BA24" s="34"/>
      <c r="BB24" s="34"/>
      <c r="BC24" s="34"/>
      <c r="BD24" s="34"/>
      <c r="BE24" s="34" t="s">
        <v>56</v>
      </c>
      <c r="BF24" s="34"/>
      <c r="BG24" s="34"/>
      <c r="BH24" s="34"/>
      <c r="BI24" s="34"/>
      <c r="BJ24" s="34"/>
      <c r="BK24" s="34" t="s">
        <v>57</v>
      </c>
      <c r="BL24" s="34"/>
      <c r="BM24" s="34"/>
      <c r="BN24" s="34"/>
      <c r="BO24" s="34"/>
      <c r="BP24" s="34"/>
      <c r="BQ24" s="34" t="s">
        <v>58</v>
      </c>
      <c r="BR24" s="34"/>
      <c r="BS24" s="34"/>
      <c r="BT24" s="34"/>
      <c r="BU24" s="34"/>
      <c r="BV24" s="34"/>
      <c r="BW24" s="34" t="s">
        <v>59</v>
      </c>
      <c r="BX24" s="34"/>
      <c r="BY24" s="34"/>
      <c r="BZ24" s="34"/>
      <c r="CA24" s="34"/>
      <c r="CB24" s="34"/>
      <c r="CC24" s="34" t="s">
        <v>60</v>
      </c>
      <c r="CD24" s="34"/>
      <c r="CE24" s="34"/>
      <c r="CF24" s="34"/>
      <c r="CG24" s="34"/>
      <c r="CH24" s="34"/>
      <c r="CI24" s="34" t="s">
        <v>61</v>
      </c>
      <c r="CJ24" s="34"/>
      <c r="CK24" s="34"/>
      <c r="CL24" s="34"/>
      <c r="CM24" s="34"/>
      <c r="CN24" s="34"/>
      <c r="CO24" s="34" t="s">
        <v>62</v>
      </c>
      <c r="CP24" s="34"/>
      <c r="CQ24" s="34"/>
      <c r="CR24" s="34"/>
      <c r="CS24" s="34"/>
      <c r="CT24" s="34"/>
      <c r="CU24" s="34" t="s">
        <v>63</v>
      </c>
      <c r="CV24" s="34"/>
      <c r="CW24" s="34"/>
      <c r="CX24" s="34"/>
      <c r="CY24" s="34"/>
      <c r="CZ24" s="34"/>
      <c r="DA24" s="34" t="s">
        <v>64</v>
      </c>
      <c r="DB24" s="34"/>
      <c r="DC24" s="34"/>
      <c r="DD24" s="34"/>
      <c r="DE24" s="34"/>
      <c r="DF24" s="34"/>
      <c r="DG24" s="34" t="s">
        <v>65</v>
      </c>
      <c r="DH24" s="34"/>
      <c r="DI24" s="34"/>
      <c r="DJ24" s="34"/>
      <c r="DK24" s="34"/>
      <c r="DL24" s="34"/>
      <c r="DM24" s="34" t="s">
        <v>66</v>
      </c>
      <c r="DN24" s="34"/>
      <c r="DO24" s="34"/>
      <c r="DP24" s="34"/>
      <c r="DQ24" s="34"/>
      <c r="DR24" s="34"/>
    </row>
    <row r="25" spans="1:128" x14ac:dyDescent="0.2">
      <c r="A25" s="34"/>
      <c r="B25" s="34"/>
      <c r="C25" s="34" t="s">
        <v>36</v>
      </c>
      <c r="D25" s="34"/>
      <c r="E25" s="34" t="s">
        <v>37</v>
      </c>
      <c r="F25" s="34"/>
      <c r="G25" s="34" t="s">
        <v>38</v>
      </c>
      <c r="H25" s="34"/>
      <c r="I25" s="34" t="s">
        <v>36</v>
      </c>
      <c r="J25" s="34"/>
      <c r="K25" s="34" t="s">
        <v>37</v>
      </c>
      <c r="L25" s="34"/>
      <c r="M25" s="34" t="s">
        <v>38</v>
      </c>
      <c r="N25" s="34"/>
      <c r="O25" s="34" t="s">
        <v>36</v>
      </c>
      <c r="P25" s="34"/>
      <c r="Q25" s="34" t="s">
        <v>37</v>
      </c>
      <c r="R25" s="34"/>
      <c r="S25" s="34" t="s">
        <v>38</v>
      </c>
      <c r="T25" s="34"/>
      <c r="U25" s="34" t="s">
        <v>36</v>
      </c>
      <c r="V25" s="34"/>
      <c r="W25" s="34" t="s">
        <v>37</v>
      </c>
      <c r="X25" s="34"/>
      <c r="Y25" s="34" t="s">
        <v>38</v>
      </c>
      <c r="Z25" s="34"/>
      <c r="AA25" s="34" t="s">
        <v>36</v>
      </c>
      <c r="AB25" s="34"/>
      <c r="AC25" s="34" t="s">
        <v>37</v>
      </c>
      <c r="AD25" s="34"/>
      <c r="AE25" s="34" t="s">
        <v>38</v>
      </c>
      <c r="AF25" s="34"/>
      <c r="AG25" s="34" t="s">
        <v>36</v>
      </c>
      <c r="AH25" s="34"/>
      <c r="AI25" s="34" t="s">
        <v>37</v>
      </c>
      <c r="AJ25" s="34"/>
      <c r="AK25" s="34" t="s">
        <v>38</v>
      </c>
      <c r="AL25" s="34"/>
      <c r="AM25" s="34" t="s">
        <v>36</v>
      </c>
      <c r="AN25" s="34"/>
      <c r="AO25" s="34" t="s">
        <v>37</v>
      </c>
      <c r="AP25" s="34"/>
      <c r="AQ25" s="34" t="s">
        <v>38</v>
      </c>
      <c r="AR25" s="34"/>
      <c r="AS25" s="34" t="s">
        <v>36</v>
      </c>
      <c r="AT25" s="34"/>
      <c r="AU25" s="34" t="s">
        <v>37</v>
      </c>
      <c r="AV25" s="34"/>
      <c r="AW25" s="34" t="s">
        <v>38</v>
      </c>
      <c r="AX25" s="34"/>
      <c r="AY25" s="34" t="s">
        <v>36</v>
      </c>
      <c r="AZ25" s="34"/>
      <c r="BA25" s="34" t="s">
        <v>37</v>
      </c>
      <c r="BB25" s="34"/>
      <c r="BC25" s="34" t="s">
        <v>38</v>
      </c>
      <c r="BD25" s="34"/>
      <c r="BE25" s="34" t="s">
        <v>36</v>
      </c>
      <c r="BF25" s="34"/>
      <c r="BG25" s="34" t="s">
        <v>37</v>
      </c>
      <c r="BH25" s="34"/>
      <c r="BI25" s="34" t="s">
        <v>38</v>
      </c>
      <c r="BJ25" s="34"/>
      <c r="BK25" s="34" t="s">
        <v>36</v>
      </c>
      <c r="BL25" s="34"/>
      <c r="BM25" s="34" t="s">
        <v>37</v>
      </c>
      <c r="BN25" s="34"/>
      <c r="BO25" s="34" t="s">
        <v>38</v>
      </c>
      <c r="BP25" s="34"/>
      <c r="BQ25" s="34" t="s">
        <v>36</v>
      </c>
      <c r="BR25" s="34"/>
      <c r="BS25" s="34" t="s">
        <v>37</v>
      </c>
      <c r="BT25" s="34"/>
      <c r="BU25" s="34" t="s">
        <v>38</v>
      </c>
      <c r="BV25" s="34"/>
      <c r="BW25" s="34" t="s">
        <v>36</v>
      </c>
      <c r="BX25" s="34"/>
      <c r="BY25" s="34" t="s">
        <v>37</v>
      </c>
      <c r="BZ25" s="34"/>
      <c r="CA25" s="34" t="s">
        <v>38</v>
      </c>
      <c r="CB25" s="34"/>
      <c r="CC25" s="34" t="s">
        <v>36</v>
      </c>
      <c r="CD25" s="34"/>
      <c r="CE25" s="34" t="s">
        <v>37</v>
      </c>
      <c r="CF25" s="34"/>
      <c r="CG25" s="34" t="s">
        <v>38</v>
      </c>
      <c r="CH25" s="34"/>
      <c r="CI25" s="34" t="s">
        <v>36</v>
      </c>
      <c r="CJ25" s="34"/>
      <c r="CK25" s="34" t="s">
        <v>37</v>
      </c>
      <c r="CL25" s="34"/>
      <c r="CM25" s="34" t="s">
        <v>38</v>
      </c>
      <c r="CN25" s="34"/>
      <c r="CO25" s="34" t="s">
        <v>36</v>
      </c>
      <c r="CP25" s="34"/>
      <c r="CQ25" s="34" t="s">
        <v>37</v>
      </c>
      <c r="CR25" s="34"/>
      <c r="CS25" s="34" t="s">
        <v>38</v>
      </c>
      <c r="CT25" s="34"/>
      <c r="CU25" s="34" t="s">
        <v>36</v>
      </c>
      <c r="CV25" s="34"/>
      <c r="CW25" s="34" t="s">
        <v>37</v>
      </c>
      <c r="CX25" s="34"/>
      <c r="CY25" s="34" t="s">
        <v>38</v>
      </c>
      <c r="CZ25" s="34"/>
      <c r="DA25" s="34" t="s">
        <v>36</v>
      </c>
      <c r="DB25" s="34"/>
      <c r="DC25" s="34" t="s">
        <v>37</v>
      </c>
      <c r="DD25" s="34"/>
      <c r="DE25" s="34" t="s">
        <v>38</v>
      </c>
      <c r="DF25" s="34"/>
      <c r="DG25" s="34" t="s">
        <v>36</v>
      </c>
      <c r="DH25" s="34"/>
      <c r="DI25" s="34" t="s">
        <v>37</v>
      </c>
      <c r="DJ25" s="34"/>
      <c r="DK25" s="34" t="s">
        <v>38</v>
      </c>
      <c r="DL25" s="34"/>
      <c r="DM25" s="34" t="s">
        <v>36</v>
      </c>
      <c r="DN25" s="34"/>
      <c r="DO25" s="34" t="s">
        <v>37</v>
      </c>
      <c r="DP25" s="34"/>
      <c r="DQ25" s="34" t="s">
        <v>38</v>
      </c>
      <c r="DR25" s="34"/>
      <c r="DS25" s="34"/>
      <c r="DT25" s="34"/>
      <c r="DU25" s="34"/>
      <c r="DV25" s="34"/>
      <c r="DW25" s="34"/>
      <c r="DX25" s="34"/>
    </row>
    <row r="26" spans="1:128" x14ac:dyDescent="0.2">
      <c r="B26" s="3" t="s">
        <v>0</v>
      </c>
      <c r="C26" s="27">
        <v>2</v>
      </c>
      <c r="D26" s="27"/>
      <c r="E26" s="27">
        <v>3</v>
      </c>
      <c r="F26" s="27"/>
      <c r="G26" s="27">
        <v>1</v>
      </c>
      <c r="H26" s="27"/>
      <c r="I26" s="27">
        <v>3</v>
      </c>
      <c r="J26" s="27"/>
      <c r="K26" s="27">
        <v>3</v>
      </c>
      <c r="L26" s="27"/>
      <c r="M26" s="27">
        <v>3</v>
      </c>
      <c r="N26" s="27"/>
      <c r="O26" s="27">
        <v>2</v>
      </c>
      <c r="P26" s="27"/>
      <c r="Q26" s="27">
        <v>3</v>
      </c>
      <c r="R26" s="27"/>
      <c r="S26" s="27">
        <v>1</v>
      </c>
      <c r="T26" s="27"/>
      <c r="U26" s="27">
        <v>3</v>
      </c>
      <c r="V26" s="27"/>
      <c r="W26" s="27">
        <v>2</v>
      </c>
      <c r="X26" s="27"/>
      <c r="Y26" s="27">
        <v>1</v>
      </c>
      <c r="Z26" s="27"/>
      <c r="AA26" s="27">
        <v>2</v>
      </c>
      <c r="AB26" s="27"/>
      <c r="AC26" s="27">
        <v>3</v>
      </c>
      <c r="AD26" s="27"/>
      <c r="AE26" s="27">
        <v>3</v>
      </c>
      <c r="AF26" s="27"/>
      <c r="AG26" s="27">
        <v>3</v>
      </c>
      <c r="AH26" s="27"/>
      <c r="AI26" s="27">
        <v>3</v>
      </c>
      <c r="AJ26" s="27"/>
      <c r="AK26" s="27">
        <v>3</v>
      </c>
      <c r="AL26" s="27"/>
      <c r="AM26" s="27">
        <v>2</v>
      </c>
      <c r="AN26" s="27"/>
      <c r="AO26" s="27">
        <v>2</v>
      </c>
      <c r="AP26" s="27"/>
      <c r="AQ26" s="27">
        <v>2</v>
      </c>
      <c r="AR26" s="27"/>
      <c r="AS26" s="27">
        <v>1</v>
      </c>
      <c r="AT26" s="27"/>
      <c r="AU26" s="27">
        <v>1</v>
      </c>
      <c r="AV26" s="27"/>
      <c r="AW26" s="27">
        <v>3</v>
      </c>
      <c r="AX26" s="27"/>
      <c r="AY26" s="27">
        <v>3</v>
      </c>
      <c r="AZ26" s="27"/>
      <c r="BA26" s="27">
        <v>3</v>
      </c>
      <c r="BB26" s="27"/>
      <c r="BC26" s="27">
        <v>3</v>
      </c>
      <c r="BD26" s="27"/>
      <c r="BE26" s="27">
        <v>3</v>
      </c>
      <c r="BF26" s="27"/>
      <c r="BG26" s="27">
        <v>2</v>
      </c>
      <c r="BH26" s="27"/>
      <c r="BI26" s="27">
        <v>3</v>
      </c>
      <c r="BJ26" s="27"/>
      <c r="BK26" s="27">
        <v>2</v>
      </c>
      <c r="BL26" s="27"/>
      <c r="BM26" s="27">
        <v>3</v>
      </c>
      <c r="BN26" s="27"/>
      <c r="BO26" s="27">
        <v>3</v>
      </c>
      <c r="BP26" s="27"/>
      <c r="BQ26" s="27">
        <v>1</v>
      </c>
      <c r="BR26" s="27"/>
      <c r="BS26" s="27">
        <v>2</v>
      </c>
      <c r="BT26" s="27"/>
      <c r="BU26" s="27">
        <v>2</v>
      </c>
      <c r="BV26" s="27"/>
      <c r="BW26" s="27">
        <v>1</v>
      </c>
      <c r="BX26" s="27"/>
      <c r="BY26" s="27">
        <v>1</v>
      </c>
      <c r="BZ26" s="27"/>
      <c r="CA26" s="27">
        <v>2</v>
      </c>
      <c r="CB26" s="27"/>
      <c r="CC26" s="27">
        <v>2</v>
      </c>
      <c r="CD26" s="27"/>
      <c r="CE26" s="27">
        <v>3</v>
      </c>
      <c r="CF26" s="27"/>
      <c r="CG26" s="27">
        <v>3</v>
      </c>
      <c r="CH26" s="27"/>
      <c r="CI26" s="27">
        <v>3</v>
      </c>
      <c r="CJ26" s="27"/>
      <c r="CK26" s="27">
        <v>3</v>
      </c>
      <c r="CL26" s="27"/>
      <c r="CM26" s="27">
        <v>3</v>
      </c>
      <c r="CN26" s="27"/>
      <c r="CO26" s="27">
        <v>2</v>
      </c>
      <c r="CP26" s="27"/>
      <c r="CQ26" s="27">
        <v>3</v>
      </c>
      <c r="CR26" s="27"/>
      <c r="CS26" s="27">
        <v>3</v>
      </c>
      <c r="CT26" s="27"/>
      <c r="CU26" s="27">
        <v>2</v>
      </c>
      <c r="CV26" s="27"/>
      <c r="CW26" s="27">
        <v>1</v>
      </c>
      <c r="CX26" s="27"/>
      <c r="CY26" s="27">
        <v>3</v>
      </c>
      <c r="CZ26" s="27"/>
      <c r="DA26" s="27">
        <v>1</v>
      </c>
      <c r="DB26" s="27"/>
      <c r="DC26" s="27">
        <v>1</v>
      </c>
      <c r="DD26" s="27"/>
      <c r="DE26" s="27">
        <v>1</v>
      </c>
      <c r="DF26" s="27"/>
      <c r="DG26" s="27">
        <v>1</v>
      </c>
      <c r="DH26" s="27"/>
      <c r="DI26" s="27">
        <v>2</v>
      </c>
      <c r="DJ26" s="27"/>
      <c r="DK26" s="27">
        <v>3</v>
      </c>
      <c r="DL26" s="27"/>
      <c r="DM26" s="27">
        <v>3</v>
      </c>
      <c r="DN26" s="27"/>
      <c r="DO26" s="27">
        <v>0</v>
      </c>
      <c r="DP26" s="27"/>
      <c r="DQ26" s="27">
        <v>0</v>
      </c>
      <c r="DR26" s="27"/>
    </row>
    <row r="27" spans="1:128" x14ac:dyDescent="0.2">
      <c r="B27" s="3"/>
      <c r="C27" s="6" t="s">
        <v>10</v>
      </c>
      <c r="D27" s="6" t="s">
        <v>11</v>
      </c>
      <c r="E27" s="6" t="s">
        <v>10</v>
      </c>
      <c r="F27" s="6" t="s">
        <v>11</v>
      </c>
      <c r="G27" s="6" t="s">
        <v>10</v>
      </c>
      <c r="H27" s="6" t="s">
        <v>11</v>
      </c>
      <c r="I27" s="6" t="s">
        <v>10</v>
      </c>
      <c r="J27" s="6" t="s">
        <v>11</v>
      </c>
      <c r="K27" s="6" t="s">
        <v>10</v>
      </c>
      <c r="L27" s="6" t="s">
        <v>11</v>
      </c>
      <c r="M27" s="6" t="s">
        <v>10</v>
      </c>
      <c r="N27" s="6" t="s">
        <v>11</v>
      </c>
      <c r="O27" s="6" t="s">
        <v>10</v>
      </c>
      <c r="P27" s="6" t="s">
        <v>11</v>
      </c>
      <c r="Q27" s="6" t="s">
        <v>10</v>
      </c>
      <c r="R27" s="6" t="s">
        <v>11</v>
      </c>
      <c r="S27" s="6" t="s">
        <v>10</v>
      </c>
      <c r="T27" s="6" t="s">
        <v>11</v>
      </c>
      <c r="U27" s="6" t="s">
        <v>10</v>
      </c>
      <c r="V27" s="6" t="s">
        <v>11</v>
      </c>
      <c r="W27" s="6" t="s">
        <v>10</v>
      </c>
      <c r="X27" s="6" t="s">
        <v>11</v>
      </c>
      <c r="Y27" s="6" t="s">
        <v>10</v>
      </c>
      <c r="Z27" s="6" t="s">
        <v>11</v>
      </c>
      <c r="AA27" s="6" t="s">
        <v>10</v>
      </c>
      <c r="AB27" s="6" t="s">
        <v>11</v>
      </c>
      <c r="AC27" s="6" t="s">
        <v>10</v>
      </c>
      <c r="AD27" s="6" t="s">
        <v>11</v>
      </c>
      <c r="AE27" s="6" t="s">
        <v>10</v>
      </c>
      <c r="AF27" s="6" t="s">
        <v>11</v>
      </c>
      <c r="AG27" s="6" t="s">
        <v>10</v>
      </c>
      <c r="AH27" s="6" t="s">
        <v>11</v>
      </c>
      <c r="AI27" s="6" t="s">
        <v>10</v>
      </c>
      <c r="AJ27" s="6" t="s">
        <v>11</v>
      </c>
      <c r="AK27" s="6" t="s">
        <v>10</v>
      </c>
      <c r="AL27" s="6" t="s">
        <v>11</v>
      </c>
      <c r="AM27" s="6" t="s">
        <v>10</v>
      </c>
      <c r="AN27" s="6" t="s">
        <v>11</v>
      </c>
      <c r="AO27" s="6" t="s">
        <v>10</v>
      </c>
      <c r="AP27" s="6" t="s">
        <v>11</v>
      </c>
      <c r="AQ27" s="6" t="s">
        <v>10</v>
      </c>
      <c r="AR27" s="6" t="s">
        <v>11</v>
      </c>
      <c r="AS27" s="6" t="s">
        <v>10</v>
      </c>
      <c r="AT27" s="6" t="s">
        <v>11</v>
      </c>
      <c r="AU27" s="6" t="s">
        <v>10</v>
      </c>
      <c r="AV27" s="6" t="s">
        <v>11</v>
      </c>
      <c r="AW27" s="6" t="s">
        <v>10</v>
      </c>
      <c r="AX27" s="6" t="s">
        <v>11</v>
      </c>
      <c r="AY27" s="6" t="s">
        <v>10</v>
      </c>
      <c r="AZ27" s="6" t="s">
        <v>11</v>
      </c>
      <c r="BA27" s="6" t="s">
        <v>10</v>
      </c>
      <c r="BB27" s="6" t="s">
        <v>11</v>
      </c>
      <c r="BC27" s="6" t="s">
        <v>10</v>
      </c>
      <c r="BD27" s="6" t="s">
        <v>11</v>
      </c>
      <c r="BE27" s="6" t="s">
        <v>10</v>
      </c>
      <c r="BF27" s="6" t="s">
        <v>11</v>
      </c>
      <c r="BG27" s="6" t="s">
        <v>10</v>
      </c>
      <c r="BH27" s="6" t="s">
        <v>11</v>
      </c>
      <c r="BI27" s="6" t="s">
        <v>10</v>
      </c>
      <c r="BJ27" s="6" t="s">
        <v>11</v>
      </c>
      <c r="BK27" s="6" t="s">
        <v>10</v>
      </c>
      <c r="BL27" s="6" t="s">
        <v>11</v>
      </c>
      <c r="BM27" s="6" t="s">
        <v>10</v>
      </c>
      <c r="BN27" s="6" t="s">
        <v>11</v>
      </c>
      <c r="BO27" s="6" t="s">
        <v>10</v>
      </c>
      <c r="BP27" s="6" t="s">
        <v>11</v>
      </c>
      <c r="BQ27" s="6" t="s">
        <v>10</v>
      </c>
      <c r="BR27" s="6" t="s">
        <v>11</v>
      </c>
      <c r="BS27" s="6" t="s">
        <v>10</v>
      </c>
      <c r="BT27" s="6" t="s">
        <v>11</v>
      </c>
      <c r="BU27" s="6" t="s">
        <v>10</v>
      </c>
      <c r="BV27" s="6" t="s">
        <v>11</v>
      </c>
      <c r="BW27" s="6" t="s">
        <v>10</v>
      </c>
      <c r="BX27" s="6" t="s">
        <v>11</v>
      </c>
      <c r="BY27" s="6" t="s">
        <v>10</v>
      </c>
      <c r="BZ27" s="6" t="s">
        <v>11</v>
      </c>
      <c r="CA27" s="6" t="s">
        <v>10</v>
      </c>
      <c r="CB27" s="6" t="s">
        <v>11</v>
      </c>
      <c r="CC27" s="6" t="s">
        <v>10</v>
      </c>
      <c r="CD27" s="6" t="s">
        <v>11</v>
      </c>
      <c r="CE27" s="6" t="s">
        <v>10</v>
      </c>
      <c r="CF27" s="6" t="s">
        <v>11</v>
      </c>
      <c r="CG27" s="6" t="s">
        <v>10</v>
      </c>
      <c r="CH27" s="6" t="s">
        <v>11</v>
      </c>
      <c r="CI27" s="6" t="s">
        <v>10</v>
      </c>
      <c r="CJ27" s="6" t="s">
        <v>11</v>
      </c>
      <c r="CK27" s="6" t="s">
        <v>10</v>
      </c>
      <c r="CL27" s="6" t="s">
        <v>11</v>
      </c>
      <c r="CM27" s="6" t="s">
        <v>10</v>
      </c>
      <c r="CN27" s="6" t="s">
        <v>11</v>
      </c>
      <c r="CO27" s="6" t="s">
        <v>10</v>
      </c>
      <c r="CP27" s="6" t="s">
        <v>11</v>
      </c>
      <c r="CQ27" s="6" t="s">
        <v>10</v>
      </c>
      <c r="CR27" s="6" t="s">
        <v>11</v>
      </c>
      <c r="CS27" s="6" t="s">
        <v>10</v>
      </c>
      <c r="CT27" s="6" t="s">
        <v>11</v>
      </c>
      <c r="CU27" s="6" t="s">
        <v>10</v>
      </c>
      <c r="CV27" s="6" t="s">
        <v>11</v>
      </c>
      <c r="CW27" s="6" t="s">
        <v>10</v>
      </c>
      <c r="CX27" s="6" t="s">
        <v>11</v>
      </c>
      <c r="CY27" s="6" t="s">
        <v>10</v>
      </c>
      <c r="CZ27" s="6" t="s">
        <v>11</v>
      </c>
      <c r="DA27" s="6" t="s">
        <v>10</v>
      </c>
      <c r="DB27" s="6" t="s">
        <v>11</v>
      </c>
      <c r="DC27" s="6" t="s">
        <v>10</v>
      </c>
      <c r="DD27" s="6" t="s">
        <v>11</v>
      </c>
      <c r="DE27" s="6" t="s">
        <v>10</v>
      </c>
      <c r="DF27" s="6" t="s">
        <v>11</v>
      </c>
      <c r="DG27" s="6" t="s">
        <v>10</v>
      </c>
      <c r="DH27" s="6" t="s">
        <v>11</v>
      </c>
      <c r="DI27" s="6" t="s">
        <v>10</v>
      </c>
      <c r="DJ27" s="6" t="s">
        <v>11</v>
      </c>
      <c r="DK27" s="6" t="s">
        <v>10</v>
      </c>
      <c r="DL27" s="6" t="s">
        <v>11</v>
      </c>
      <c r="DM27" s="6" t="s">
        <v>10</v>
      </c>
      <c r="DN27" s="6" t="s">
        <v>11</v>
      </c>
      <c r="DO27" s="6" t="s">
        <v>10</v>
      </c>
      <c r="DP27" s="6" t="s">
        <v>11</v>
      </c>
      <c r="DQ27" s="6" t="s">
        <v>10</v>
      </c>
      <c r="DR27" s="6" t="s">
        <v>11</v>
      </c>
    </row>
    <row r="28" spans="1:128" s="7" customFormat="1" ht="16" customHeight="1" x14ac:dyDescent="0.2">
      <c r="A28" s="36" t="s">
        <v>39</v>
      </c>
      <c r="B28" s="5" t="s">
        <v>40</v>
      </c>
      <c r="C28" s="7">
        <v>2</v>
      </c>
      <c r="D28" s="7">
        <v>3</v>
      </c>
      <c r="E28" s="7">
        <v>3</v>
      </c>
      <c r="F28" s="7">
        <v>3</v>
      </c>
      <c r="G28" s="27" t="s">
        <v>67</v>
      </c>
      <c r="H28" s="27"/>
      <c r="I28" s="7">
        <v>3</v>
      </c>
      <c r="J28" s="7">
        <v>3</v>
      </c>
      <c r="K28" s="7">
        <v>3</v>
      </c>
      <c r="L28" s="7">
        <v>2</v>
      </c>
      <c r="M28" s="7">
        <v>3</v>
      </c>
      <c r="N28" s="7">
        <v>2</v>
      </c>
      <c r="O28" s="7">
        <v>3</v>
      </c>
      <c r="P28" s="7">
        <v>3</v>
      </c>
      <c r="Q28" s="7">
        <v>3</v>
      </c>
      <c r="R28" s="7">
        <v>3</v>
      </c>
      <c r="S28" s="7">
        <v>2</v>
      </c>
      <c r="T28" s="7">
        <v>3</v>
      </c>
      <c r="U28" s="7">
        <v>3</v>
      </c>
      <c r="V28" s="7">
        <v>3</v>
      </c>
      <c r="W28" s="7">
        <v>3</v>
      </c>
      <c r="X28" s="7">
        <v>3</v>
      </c>
      <c r="Y28" s="7">
        <v>3</v>
      </c>
      <c r="Z28" s="7">
        <v>2</v>
      </c>
      <c r="AA28" s="7">
        <v>3</v>
      </c>
      <c r="AB28" s="7">
        <v>3</v>
      </c>
      <c r="AC28" s="7">
        <v>3</v>
      </c>
      <c r="AD28" s="7">
        <v>3</v>
      </c>
      <c r="AE28" s="7">
        <v>3</v>
      </c>
      <c r="AF28" s="7">
        <v>3</v>
      </c>
      <c r="AG28" s="7">
        <v>3</v>
      </c>
      <c r="AH28" s="7">
        <v>3</v>
      </c>
      <c r="AI28" s="7">
        <v>3</v>
      </c>
      <c r="AJ28" s="7">
        <v>3</v>
      </c>
      <c r="AK28" s="7">
        <v>3</v>
      </c>
      <c r="AL28" s="7">
        <v>3</v>
      </c>
      <c r="AM28" s="7">
        <v>3</v>
      </c>
      <c r="AN28" s="7">
        <v>3</v>
      </c>
      <c r="AO28" s="7">
        <v>3</v>
      </c>
      <c r="AP28" s="7">
        <v>2</v>
      </c>
      <c r="AQ28" s="7">
        <v>3</v>
      </c>
      <c r="AR28" s="7">
        <v>3</v>
      </c>
      <c r="AS28" s="7">
        <v>2</v>
      </c>
      <c r="AT28" s="7">
        <v>3</v>
      </c>
      <c r="AU28" s="7">
        <v>3</v>
      </c>
      <c r="AV28" s="7">
        <v>2</v>
      </c>
      <c r="AW28" s="7">
        <v>3</v>
      </c>
      <c r="AX28" s="7">
        <v>2</v>
      </c>
      <c r="AY28" s="7">
        <v>3</v>
      </c>
      <c r="AZ28" s="7">
        <v>3</v>
      </c>
      <c r="BA28" s="7">
        <v>3</v>
      </c>
      <c r="BB28" s="7">
        <v>3</v>
      </c>
      <c r="BC28" s="7">
        <v>3</v>
      </c>
      <c r="BD28" s="7">
        <v>3</v>
      </c>
      <c r="BE28" s="7">
        <v>3</v>
      </c>
      <c r="BF28" s="7">
        <v>2</v>
      </c>
      <c r="BG28" s="7">
        <v>2</v>
      </c>
      <c r="BH28" s="7">
        <v>3</v>
      </c>
      <c r="BI28" s="7">
        <v>3</v>
      </c>
      <c r="BJ28" s="7">
        <v>3</v>
      </c>
      <c r="BK28" s="7">
        <v>3</v>
      </c>
      <c r="BL28" s="7">
        <v>3</v>
      </c>
      <c r="BM28" s="7">
        <v>3</v>
      </c>
      <c r="BN28" s="7">
        <v>3</v>
      </c>
      <c r="BO28" s="7">
        <v>3</v>
      </c>
      <c r="BP28" s="7">
        <v>3</v>
      </c>
      <c r="BQ28" s="7">
        <v>2</v>
      </c>
      <c r="BR28" s="7">
        <v>3</v>
      </c>
      <c r="BS28" s="7">
        <v>2</v>
      </c>
      <c r="BT28" s="7">
        <v>3</v>
      </c>
      <c r="BU28" s="7">
        <v>2</v>
      </c>
      <c r="BV28" s="7">
        <v>2</v>
      </c>
      <c r="BW28" s="7">
        <v>3</v>
      </c>
      <c r="BX28" s="7">
        <v>3</v>
      </c>
      <c r="BY28" s="7">
        <v>2</v>
      </c>
      <c r="BZ28" s="7">
        <v>3</v>
      </c>
      <c r="CA28" s="7">
        <v>3</v>
      </c>
      <c r="CB28" s="7">
        <v>2</v>
      </c>
      <c r="CC28" s="7">
        <v>1</v>
      </c>
      <c r="CD28" s="7">
        <v>3</v>
      </c>
      <c r="CE28" s="7">
        <v>3</v>
      </c>
      <c r="CF28" s="7">
        <v>3</v>
      </c>
      <c r="CG28" s="7">
        <v>3</v>
      </c>
      <c r="CH28" s="7">
        <v>3</v>
      </c>
      <c r="CI28" s="7">
        <v>3</v>
      </c>
      <c r="CJ28" s="7">
        <v>3</v>
      </c>
      <c r="CK28" s="7">
        <v>2</v>
      </c>
      <c r="CL28" s="7">
        <v>2</v>
      </c>
      <c r="CM28" s="7">
        <v>3</v>
      </c>
      <c r="CN28" s="7">
        <v>3</v>
      </c>
      <c r="CO28" s="7">
        <v>3</v>
      </c>
      <c r="CP28" s="7">
        <v>3</v>
      </c>
      <c r="CQ28" s="7">
        <v>3</v>
      </c>
      <c r="CR28" s="7">
        <v>2</v>
      </c>
      <c r="CS28" s="7">
        <v>3</v>
      </c>
      <c r="CT28" s="7">
        <v>3</v>
      </c>
      <c r="CU28" s="7">
        <v>3</v>
      </c>
      <c r="CV28" s="7">
        <v>3</v>
      </c>
      <c r="CW28" s="7">
        <v>3</v>
      </c>
      <c r="CX28" s="7">
        <v>3</v>
      </c>
      <c r="CY28" s="7">
        <v>3</v>
      </c>
      <c r="CZ28" s="7">
        <v>3</v>
      </c>
      <c r="DA28" s="7">
        <v>3</v>
      </c>
      <c r="DB28" s="7">
        <v>3</v>
      </c>
      <c r="DC28" s="7">
        <v>3</v>
      </c>
      <c r="DD28" s="7">
        <v>3</v>
      </c>
      <c r="DE28" s="7">
        <v>3</v>
      </c>
      <c r="DF28" s="7">
        <v>3</v>
      </c>
      <c r="DG28" s="7">
        <v>3</v>
      </c>
      <c r="DH28" s="7">
        <v>3</v>
      </c>
      <c r="DI28" s="7">
        <v>3</v>
      </c>
      <c r="DJ28" s="7">
        <v>3</v>
      </c>
      <c r="DK28" s="7">
        <v>3</v>
      </c>
      <c r="DL28" s="7">
        <v>3</v>
      </c>
      <c r="DM28" s="7">
        <v>2</v>
      </c>
      <c r="DN28" s="7">
        <v>3</v>
      </c>
      <c r="DO28" s="7">
        <v>0</v>
      </c>
      <c r="DP28" s="7">
        <v>0</v>
      </c>
      <c r="DQ28" s="7">
        <v>0</v>
      </c>
      <c r="DR28" s="7">
        <v>0</v>
      </c>
    </row>
    <row r="29" spans="1:128" s="7" customFormat="1" x14ac:dyDescent="0.2">
      <c r="A29" s="36"/>
      <c r="B29" s="5" t="s">
        <v>41</v>
      </c>
      <c r="C29" s="7">
        <v>3</v>
      </c>
      <c r="D29" s="7">
        <v>1</v>
      </c>
      <c r="E29" s="7">
        <v>3</v>
      </c>
      <c r="F29" s="7">
        <v>2</v>
      </c>
      <c r="G29" s="27" t="s">
        <v>67</v>
      </c>
      <c r="H29" s="27"/>
      <c r="I29" s="7">
        <v>2</v>
      </c>
      <c r="J29" s="7">
        <v>2</v>
      </c>
      <c r="K29" s="7">
        <v>3</v>
      </c>
      <c r="L29" s="7">
        <v>2</v>
      </c>
      <c r="M29" s="7">
        <v>3</v>
      </c>
      <c r="N29" s="7">
        <v>3</v>
      </c>
      <c r="O29" s="7">
        <v>3</v>
      </c>
      <c r="P29" s="7">
        <v>3</v>
      </c>
      <c r="Q29" s="7">
        <v>3</v>
      </c>
      <c r="R29" s="7">
        <v>3</v>
      </c>
      <c r="S29" s="7">
        <v>3</v>
      </c>
      <c r="T29" s="7">
        <v>3</v>
      </c>
      <c r="U29" s="7">
        <v>1</v>
      </c>
      <c r="V29" s="7">
        <v>3</v>
      </c>
      <c r="W29" s="7">
        <v>2</v>
      </c>
      <c r="X29" s="7">
        <v>2</v>
      </c>
      <c r="Y29" s="7">
        <v>3</v>
      </c>
      <c r="Z29" s="7">
        <v>2</v>
      </c>
      <c r="AA29" s="7">
        <v>3</v>
      </c>
      <c r="AB29" s="7">
        <v>3</v>
      </c>
      <c r="AC29" s="7">
        <v>3</v>
      </c>
      <c r="AD29" s="7">
        <v>2</v>
      </c>
      <c r="AE29" s="7">
        <v>3</v>
      </c>
      <c r="AF29" s="7">
        <v>3</v>
      </c>
      <c r="AG29" s="7">
        <v>3</v>
      </c>
      <c r="AH29" s="7">
        <v>2</v>
      </c>
      <c r="AI29" s="7">
        <v>3</v>
      </c>
      <c r="AJ29" s="7">
        <v>3</v>
      </c>
      <c r="AK29" s="7">
        <v>3</v>
      </c>
      <c r="AL29" s="7">
        <v>2</v>
      </c>
      <c r="AM29" s="7">
        <v>3</v>
      </c>
      <c r="AN29" s="7">
        <v>3</v>
      </c>
      <c r="AO29" s="7">
        <v>3</v>
      </c>
      <c r="AP29" s="7">
        <v>2</v>
      </c>
      <c r="AQ29" s="7">
        <v>3</v>
      </c>
      <c r="AR29" s="7">
        <v>3</v>
      </c>
      <c r="AS29" s="7">
        <v>3</v>
      </c>
      <c r="AT29" s="7">
        <v>2</v>
      </c>
      <c r="AU29" s="7">
        <v>3</v>
      </c>
      <c r="AV29" s="7">
        <v>2</v>
      </c>
      <c r="AW29" s="7">
        <v>3</v>
      </c>
      <c r="AX29" s="7">
        <v>3</v>
      </c>
      <c r="AY29" s="7">
        <v>3</v>
      </c>
      <c r="AZ29" s="7">
        <v>2</v>
      </c>
      <c r="BA29" s="7">
        <v>3</v>
      </c>
      <c r="BB29" s="7">
        <v>2</v>
      </c>
      <c r="BC29" s="7">
        <v>3</v>
      </c>
      <c r="BD29" s="7">
        <v>2</v>
      </c>
      <c r="BE29" s="7">
        <v>3</v>
      </c>
      <c r="BF29" s="7">
        <v>1</v>
      </c>
      <c r="BG29" s="7">
        <v>3</v>
      </c>
      <c r="BH29" s="7">
        <v>3</v>
      </c>
      <c r="BI29" s="7">
        <v>3</v>
      </c>
      <c r="BJ29" s="7">
        <v>3</v>
      </c>
      <c r="BK29" s="7">
        <v>3</v>
      </c>
      <c r="BL29" s="7">
        <v>3</v>
      </c>
      <c r="BM29" s="7">
        <v>3</v>
      </c>
      <c r="BN29" s="7">
        <v>2</v>
      </c>
      <c r="BO29" s="7">
        <v>3</v>
      </c>
      <c r="BP29" s="7">
        <v>2</v>
      </c>
      <c r="BQ29" s="7">
        <v>3</v>
      </c>
      <c r="BR29" s="7">
        <v>3</v>
      </c>
      <c r="BS29" s="7">
        <v>3</v>
      </c>
      <c r="BT29" s="7">
        <v>2</v>
      </c>
      <c r="BU29" s="7">
        <v>2</v>
      </c>
      <c r="BV29" s="7">
        <v>2</v>
      </c>
      <c r="BW29" s="7">
        <v>3</v>
      </c>
      <c r="BX29" s="7">
        <v>3</v>
      </c>
      <c r="BY29" s="7">
        <v>3</v>
      </c>
      <c r="BZ29" s="7">
        <v>1</v>
      </c>
      <c r="CA29" s="7">
        <v>3</v>
      </c>
      <c r="CB29" s="7">
        <v>1</v>
      </c>
      <c r="CC29" s="7">
        <v>1</v>
      </c>
      <c r="CD29" s="7">
        <v>1</v>
      </c>
      <c r="CE29" s="7">
        <v>3</v>
      </c>
      <c r="CF29" s="7">
        <v>2</v>
      </c>
      <c r="CG29" s="7">
        <v>3</v>
      </c>
      <c r="CH29" s="7">
        <v>3</v>
      </c>
      <c r="CI29" s="7">
        <v>3</v>
      </c>
      <c r="CJ29" s="7">
        <v>3</v>
      </c>
      <c r="CK29" s="7">
        <v>3</v>
      </c>
      <c r="CL29" s="7">
        <v>2</v>
      </c>
      <c r="CM29" s="7">
        <v>3</v>
      </c>
      <c r="CN29" s="7">
        <v>2</v>
      </c>
      <c r="CO29" s="7">
        <v>3</v>
      </c>
      <c r="CP29" s="7">
        <v>1</v>
      </c>
      <c r="CQ29" s="7">
        <v>3</v>
      </c>
      <c r="CR29" s="7">
        <v>3</v>
      </c>
      <c r="CS29" s="7">
        <v>3</v>
      </c>
      <c r="CT29" s="7">
        <v>3</v>
      </c>
      <c r="CU29" s="7">
        <v>3</v>
      </c>
      <c r="CV29" s="7">
        <v>3</v>
      </c>
      <c r="CW29" s="7">
        <v>3</v>
      </c>
      <c r="CX29" s="7">
        <v>3</v>
      </c>
      <c r="CY29" s="7">
        <v>3</v>
      </c>
      <c r="CZ29" s="7">
        <v>2</v>
      </c>
      <c r="DA29" s="7">
        <v>3</v>
      </c>
      <c r="DB29" s="7">
        <v>2</v>
      </c>
      <c r="DC29" s="7">
        <v>3</v>
      </c>
      <c r="DD29" s="7">
        <v>2</v>
      </c>
      <c r="DE29" s="7">
        <v>3</v>
      </c>
      <c r="DF29" s="7">
        <v>2</v>
      </c>
      <c r="DG29" s="16"/>
      <c r="DH29" s="16"/>
      <c r="DI29" s="16"/>
      <c r="DJ29" s="16"/>
      <c r="DK29" s="16"/>
      <c r="DL29" s="16"/>
      <c r="DM29" s="7">
        <v>2</v>
      </c>
      <c r="DN29" s="7">
        <v>2</v>
      </c>
      <c r="DO29" s="7">
        <v>0</v>
      </c>
      <c r="DP29" s="7">
        <v>0</v>
      </c>
      <c r="DQ29" s="7">
        <v>0</v>
      </c>
      <c r="DR29" s="7">
        <v>0</v>
      </c>
    </row>
    <row r="30" spans="1:128" s="7" customFormat="1" x14ac:dyDescent="0.2">
      <c r="A30" s="36"/>
      <c r="B30" s="5" t="s">
        <v>42</v>
      </c>
      <c r="C30" s="7">
        <v>1</v>
      </c>
      <c r="D30" s="7">
        <v>1</v>
      </c>
      <c r="E30" s="7">
        <v>1</v>
      </c>
      <c r="F30" s="7">
        <v>1</v>
      </c>
      <c r="G30" s="27" t="s">
        <v>67</v>
      </c>
      <c r="H30" s="27"/>
      <c r="I30" s="7">
        <v>1</v>
      </c>
      <c r="J30" s="7">
        <v>2</v>
      </c>
      <c r="K30" s="7">
        <v>2</v>
      </c>
      <c r="L30" s="7">
        <v>1</v>
      </c>
      <c r="M30" s="7">
        <v>2</v>
      </c>
      <c r="N30" s="7">
        <v>2</v>
      </c>
      <c r="O30" s="7">
        <v>2</v>
      </c>
      <c r="P30" s="7">
        <v>3</v>
      </c>
      <c r="Q30" s="7">
        <v>2</v>
      </c>
      <c r="R30" s="7">
        <v>2</v>
      </c>
      <c r="S30" s="7">
        <v>1</v>
      </c>
      <c r="T30" s="7">
        <v>2</v>
      </c>
      <c r="U30" s="7">
        <v>1</v>
      </c>
      <c r="V30" s="7">
        <v>3</v>
      </c>
      <c r="W30" s="7">
        <v>2</v>
      </c>
      <c r="X30" s="7">
        <v>2</v>
      </c>
      <c r="Y30" s="7">
        <v>2</v>
      </c>
      <c r="Z30" s="7">
        <v>3</v>
      </c>
      <c r="AA30" s="7">
        <v>3</v>
      </c>
      <c r="AB30" s="7">
        <v>2</v>
      </c>
      <c r="AC30" s="7">
        <v>2</v>
      </c>
      <c r="AD30" s="7">
        <v>2</v>
      </c>
      <c r="AE30" s="7">
        <v>3</v>
      </c>
      <c r="AF30" s="7">
        <v>2</v>
      </c>
      <c r="AG30" s="7">
        <v>2</v>
      </c>
      <c r="AH30" s="7">
        <v>2</v>
      </c>
      <c r="AI30" s="7">
        <v>3</v>
      </c>
      <c r="AJ30" s="7">
        <v>2</v>
      </c>
      <c r="AK30" s="7">
        <v>3</v>
      </c>
      <c r="AL30" s="7">
        <v>2</v>
      </c>
      <c r="AM30" s="7">
        <v>2</v>
      </c>
      <c r="AN30" s="7">
        <v>3</v>
      </c>
      <c r="AO30" s="7">
        <v>2</v>
      </c>
      <c r="AP30" s="7">
        <v>1</v>
      </c>
      <c r="AQ30" s="7">
        <v>2</v>
      </c>
      <c r="AR30" s="7">
        <v>2</v>
      </c>
      <c r="AS30" s="7">
        <v>1</v>
      </c>
      <c r="AT30" s="7">
        <v>1</v>
      </c>
      <c r="AU30" s="7">
        <v>3</v>
      </c>
      <c r="AV30" s="7">
        <v>1</v>
      </c>
      <c r="AW30" s="7">
        <v>2</v>
      </c>
      <c r="AX30" s="7">
        <v>2</v>
      </c>
      <c r="AY30" s="7">
        <v>2</v>
      </c>
      <c r="AZ30" s="7">
        <v>2</v>
      </c>
      <c r="BA30" s="7">
        <v>2</v>
      </c>
      <c r="BB30" s="7">
        <v>2</v>
      </c>
      <c r="BC30" s="7">
        <v>2</v>
      </c>
      <c r="BD30" s="7">
        <v>2</v>
      </c>
      <c r="BE30" s="7">
        <v>1</v>
      </c>
      <c r="BF30" s="7">
        <v>1</v>
      </c>
      <c r="BG30" s="7">
        <v>2</v>
      </c>
      <c r="BH30" s="7">
        <v>1</v>
      </c>
      <c r="BI30" s="7">
        <v>3</v>
      </c>
      <c r="BJ30" s="7">
        <v>2</v>
      </c>
      <c r="BK30" s="7">
        <v>2</v>
      </c>
      <c r="BL30" s="7">
        <v>3</v>
      </c>
      <c r="BM30" s="7">
        <v>2</v>
      </c>
      <c r="BN30" s="7">
        <v>2</v>
      </c>
      <c r="BO30" s="7">
        <v>3</v>
      </c>
      <c r="BP30" s="7">
        <v>2</v>
      </c>
      <c r="BQ30" s="7">
        <v>3</v>
      </c>
      <c r="BR30" s="7">
        <v>2</v>
      </c>
      <c r="BS30" s="7">
        <v>2</v>
      </c>
      <c r="BT30" s="7">
        <v>2</v>
      </c>
      <c r="BU30" s="7">
        <v>2</v>
      </c>
      <c r="BV30" s="7">
        <v>1</v>
      </c>
      <c r="BW30" s="7">
        <v>2</v>
      </c>
      <c r="BX30" s="7">
        <v>3</v>
      </c>
      <c r="BY30" s="7">
        <v>1</v>
      </c>
      <c r="BZ30" s="7">
        <v>2</v>
      </c>
      <c r="CA30" s="7">
        <v>2</v>
      </c>
      <c r="CB30" s="7">
        <v>1</v>
      </c>
      <c r="CC30" s="7">
        <v>1</v>
      </c>
      <c r="CD30" s="7">
        <v>1</v>
      </c>
      <c r="CE30" s="7">
        <v>2</v>
      </c>
      <c r="CF30" s="7">
        <v>2</v>
      </c>
      <c r="CG30" s="7">
        <v>2</v>
      </c>
      <c r="CH30" s="7">
        <v>2</v>
      </c>
      <c r="CI30" s="7">
        <v>3</v>
      </c>
      <c r="CJ30" s="7">
        <v>3</v>
      </c>
      <c r="CK30" s="7">
        <v>2</v>
      </c>
      <c r="CL30" s="7">
        <v>2</v>
      </c>
      <c r="CM30" s="7">
        <v>3</v>
      </c>
      <c r="CN30" s="7">
        <v>2</v>
      </c>
      <c r="CO30" s="7">
        <v>1</v>
      </c>
      <c r="CP30" s="7">
        <v>1</v>
      </c>
      <c r="CQ30" s="7">
        <v>1</v>
      </c>
      <c r="CR30" s="7">
        <v>1</v>
      </c>
      <c r="CS30" s="7">
        <v>1</v>
      </c>
      <c r="CT30" s="7">
        <v>2</v>
      </c>
      <c r="CU30" s="7">
        <v>2</v>
      </c>
      <c r="CV30" s="7">
        <v>2</v>
      </c>
      <c r="CW30" s="7">
        <v>2</v>
      </c>
      <c r="CX30" s="7">
        <v>2</v>
      </c>
      <c r="CY30" s="7">
        <v>3</v>
      </c>
      <c r="CZ30" s="7">
        <v>2</v>
      </c>
      <c r="DA30" s="7">
        <v>2</v>
      </c>
      <c r="DB30" s="7">
        <v>3</v>
      </c>
      <c r="DC30" s="7">
        <v>2</v>
      </c>
      <c r="DD30" s="7">
        <v>2</v>
      </c>
      <c r="DE30" s="7">
        <v>2</v>
      </c>
      <c r="DF30" s="7">
        <v>2</v>
      </c>
      <c r="DG30" s="16"/>
      <c r="DH30" s="16"/>
      <c r="DI30" s="16"/>
      <c r="DJ30" s="16"/>
      <c r="DK30" s="16"/>
      <c r="DL30" s="16"/>
      <c r="DM30" s="7">
        <v>2</v>
      </c>
      <c r="DN30" s="7">
        <v>1</v>
      </c>
      <c r="DO30" s="7">
        <v>0</v>
      </c>
      <c r="DP30" s="7">
        <v>0</v>
      </c>
      <c r="DQ30" s="7">
        <v>0</v>
      </c>
      <c r="DR30" s="7">
        <v>0</v>
      </c>
    </row>
    <row r="31" spans="1:128" s="36" customFormat="1" x14ac:dyDescent="0.2"/>
    <row r="32" spans="1:128" s="36" customFormat="1" x14ac:dyDescent="0.2"/>
    <row r="33" spans="1:128" s="28" customFormat="1" ht="21" x14ac:dyDescent="0.2">
      <c r="A33" s="28" t="s">
        <v>71</v>
      </c>
    </row>
    <row r="34" spans="1:128" s="3" customFormat="1" x14ac:dyDescent="0.2">
      <c r="A34" s="34"/>
      <c r="B34" s="34"/>
      <c r="C34" s="34" t="s">
        <v>49</v>
      </c>
      <c r="D34" s="34"/>
      <c r="E34" s="34"/>
      <c r="F34" s="34"/>
      <c r="G34" s="34"/>
      <c r="H34" s="34"/>
      <c r="I34" s="34" t="s">
        <v>50</v>
      </c>
      <c r="J34" s="34"/>
      <c r="K34" s="34"/>
      <c r="L34" s="34"/>
      <c r="M34" s="34"/>
      <c r="N34" s="34"/>
      <c r="O34" s="34" t="s">
        <v>51</v>
      </c>
      <c r="P34" s="34"/>
      <c r="Q34" s="34"/>
      <c r="R34" s="34"/>
      <c r="S34" s="34"/>
      <c r="T34" s="34"/>
      <c r="U34" s="34" t="s">
        <v>1</v>
      </c>
      <c r="V34" s="34"/>
      <c r="W34" s="34"/>
      <c r="X34" s="34"/>
      <c r="Y34" s="34"/>
      <c r="Z34" s="34"/>
      <c r="AA34" s="34" t="s">
        <v>52</v>
      </c>
      <c r="AB34" s="34"/>
      <c r="AC34" s="34"/>
      <c r="AD34" s="34"/>
      <c r="AE34" s="34"/>
      <c r="AF34" s="34"/>
      <c r="AG34" s="34" t="s">
        <v>53</v>
      </c>
      <c r="AH34" s="34"/>
      <c r="AI34" s="34"/>
      <c r="AJ34" s="34"/>
      <c r="AK34" s="34"/>
      <c r="AL34" s="34"/>
      <c r="AM34" s="34" t="s">
        <v>54</v>
      </c>
      <c r="AN34" s="34"/>
      <c r="AO34" s="34"/>
      <c r="AP34" s="34"/>
      <c r="AQ34" s="34"/>
      <c r="AR34" s="34"/>
      <c r="AS34" s="34" t="s">
        <v>2</v>
      </c>
      <c r="AT34" s="34"/>
      <c r="AU34" s="34"/>
      <c r="AV34" s="34"/>
      <c r="AW34" s="34"/>
      <c r="AX34" s="34"/>
      <c r="AY34" s="34" t="s">
        <v>55</v>
      </c>
      <c r="AZ34" s="34"/>
      <c r="BA34" s="34"/>
      <c r="BB34" s="34"/>
      <c r="BC34" s="34"/>
      <c r="BD34" s="34"/>
      <c r="BE34" s="34" t="s">
        <v>56</v>
      </c>
      <c r="BF34" s="34"/>
      <c r="BG34" s="34"/>
      <c r="BH34" s="34"/>
      <c r="BI34" s="34"/>
      <c r="BJ34" s="34"/>
      <c r="BK34" s="34" t="s">
        <v>57</v>
      </c>
      <c r="BL34" s="34"/>
      <c r="BM34" s="34"/>
      <c r="BN34" s="34"/>
      <c r="BO34" s="34"/>
      <c r="BP34" s="34"/>
      <c r="BQ34" s="34" t="s">
        <v>58</v>
      </c>
      <c r="BR34" s="34"/>
      <c r="BS34" s="34"/>
      <c r="BT34" s="34"/>
      <c r="BU34" s="34"/>
      <c r="BV34" s="34"/>
      <c r="BW34" s="34" t="s">
        <v>59</v>
      </c>
      <c r="BX34" s="34"/>
      <c r="BY34" s="34"/>
      <c r="BZ34" s="34"/>
      <c r="CA34" s="34"/>
      <c r="CB34" s="34"/>
      <c r="CC34" s="34" t="s">
        <v>60</v>
      </c>
      <c r="CD34" s="34"/>
      <c r="CE34" s="34"/>
      <c r="CF34" s="34"/>
      <c r="CG34" s="34"/>
      <c r="CH34" s="34"/>
      <c r="CI34" s="34" t="s">
        <v>61</v>
      </c>
      <c r="CJ34" s="34"/>
      <c r="CK34" s="34"/>
      <c r="CL34" s="34"/>
      <c r="CM34" s="34"/>
      <c r="CN34" s="34"/>
      <c r="CO34" s="34" t="s">
        <v>62</v>
      </c>
      <c r="CP34" s="34"/>
      <c r="CQ34" s="34"/>
      <c r="CR34" s="34"/>
      <c r="CS34" s="34"/>
      <c r="CT34" s="34"/>
      <c r="CU34" s="34" t="s">
        <v>63</v>
      </c>
      <c r="CV34" s="34"/>
      <c r="CW34" s="34"/>
      <c r="CX34" s="34"/>
      <c r="CY34" s="34"/>
      <c r="CZ34" s="34"/>
      <c r="DA34" s="34" t="s">
        <v>64</v>
      </c>
      <c r="DB34" s="34"/>
      <c r="DC34" s="34"/>
      <c r="DD34" s="34"/>
      <c r="DE34" s="34"/>
      <c r="DF34" s="34"/>
      <c r="DG34" s="34" t="s">
        <v>65</v>
      </c>
      <c r="DH34" s="34"/>
      <c r="DI34" s="34"/>
      <c r="DJ34" s="34"/>
      <c r="DK34" s="34"/>
      <c r="DL34" s="34"/>
      <c r="DM34" s="34" t="s">
        <v>66</v>
      </c>
      <c r="DN34" s="34"/>
      <c r="DO34" s="34"/>
      <c r="DP34" s="34"/>
      <c r="DQ34" s="34"/>
      <c r="DR34" s="34"/>
    </row>
    <row r="35" spans="1:128" x14ac:dyDescent="0.2">
      <c r="A35" s="34"/>
      <c r="B35" s="34"/>
      <c r="C35" s="34" t="s">
        <v>36</v>
      </c>
      <c r="D35" s="34"/>
      <c r="E35" s="34" t="s">
        <v>37</v>
      </c>
      <c r="F35" s="34"/>
      <c r="G35" s="34" t="s">
        <v>38</v>
      </c>
      <c r="H35" s="34"/>
      <c r="I35" s="34" t="s">
        <v>36</v>
      </c>
      <c r="J35" s="34"/>
      <c r="K35" s="34" t="s">
        <v>37</v>
      </c>
      <c r="L35" s="34"/>
      <c r="M35" s="34" t="s">
        <v>38</v>
      </c>
      <c r="N35" s="34"/>
      <c r="O35" s="34" t="s">
        <v>36</v>
      </c>
      <c r="P35" s="34"/>
      <c r="Q35" s="34" t="s">
        <v>37</v>
      </c>
      <c r="R35" s="34"/>
      <c r="S35" s="34" t="s">
        <v>38</v>
      </c>
      <c r="T35" s="34"/>
      <c r="U35" s="34" t="s">
        <v>36</v>
      </c>
      <c r="V35" s="34"/>
      <c r="W35" s="34" t="s">
        <v>37</v>
      </c>
      <c r="X35" s="34"/>
      <c r="Y35" s="34" t="s">
        <v>38</v>
      </c>
      <c r="Z35" s="34"/>
      <c r="AA35" s="34" t="s">
        <v>36</v>
      </c>
      <c r="AB35" s="34"/>
      <c r="AC35" s="34" t="s">
        <v>37</v>
      </c>
      <c r="AD35" s="34"/>
      <c r="AE35" s="34" t="s">
        <v>38</v>
      </c>
      <c r="AF35" s="34"/>
      <c r="AG35" s="34" t="s">
        <v>36</v>
      </c>
      <c r="AH35" s="34"/>
      <c r="AI35" s="34" t="s">
        <v>37</v>
      </c>
      <c r="AJ35" s="34"/>
      <c r="AK35" s="34" t="s">
        <v>38</v>
      </c>
      <c r="AL35" s="34"/>
      <c r="AM35" s="34" t="s">
        <v>36</v>
      </c>
      <c r="AN35" s="34"/>
      <c r="AO35" s="34" t="s">
        <v>37</v>
      </c>
      <c r="AP35" s="34"/>
      <c r="AQ35" s="34" t="s">
        <v>38</v>
      </c>
      <c r="AR35" s="34"/>
      <c r="AS35" s="34" t="s">
        <v>36</v>
      </c>
      <c r="AT35" s="34"/>
      <c r="AU35" s="34" t="s">
        <v>37</v>
      </c>
      <c r="AV35" s="34"/>
      <c r="AW35" s="34" t="s">
        <v>38</v>
      </c>
      <c r="AX35" s="34"/>
      <c r="AY35" s="34" t="s">
        <v>36</v>
      </c>
      <c r="AZ35" s="34"/>
      <c r="BA35" s="34" t="s">
        <v>37</v>
      </c>
      <c r="BB35" s="34"/>
      <c r="BC35" s="34" t="s">
        <v>38</v>
      </c>
      <c r="BD35" s="34"/>
      <c r="BE35" s="34" t="s">
        <v>36</v>
      </c>
      <c r="BF35" s="34"/>
      <c r="BG35" s="34" t="s">
        <v>37</v>
      </c>
      <c r="BH35" s="34"/>
      <c r="BI35" s="34" t="s">
        <v>38</v>
      </c>
      <c r="BJ35" s="34"/>
      <c r="BK35" s="34" t="s">
        <v>36</v>
      </c>
      <c r="BL35" s="34"/>
      <c r="BM35" s="34" t="s">
        <v>37</v>
      </c>
      <c r="BN35" s="34"/>
      <c r="BO35" s="34" t="s">
        <v>38</v>
      </c>
      <c r="BP35" s="34"/>
      <c r="BQ35" s="34" t="s">
        <v>36</v>
      </c>
      <c r="BR35" s="34"/>
      <c r="BS35" s="34" t="s">
        <v>37</v>
      </c>
      <c r="BT35" s="34"/>
      <c r="BU35" s="34" t="s">
        <v>38</v>
      </c>
      <c r="BV35" s="34"/>
      <c r="BW35" s="34" t="s">
        <v>36</v>
      </c>
      <c r="BX35" s="34"/>
      <c r="BY35" s="34" t="s">
        <v>37</v>
      </c>
      <c r="BZ35" s="34"/>
      <c r="CA35" s="34" t="s">
        <v>38</v>
      </c>
      <c r="CB35" s="34"/>
      <c r="CC35" s="34" t="s">
        <v>36</v>
      </c>
      <c r="CD35" s="34"/>
      <c r="CE35" s="34" t="s">
        <v>37</v>
      </c>
      <c r="CF35" s="34"/>
      <c r="CG35" s="34" t="s">
        <v>38</v>
      </c>
      <c r="CH35" s="34"/>
      <c r="CI35" s="34" t="s">
        <v>36</v>
      </c>
      <c r="CJ35" s="34"/>
      <c r="CK35" s="34" t="s">
        <v>37</v>
      </c>
      <c r="CL35" s="34"/>
      <c r="CM35" s="34" t="s">
        <v>38</v>
      </c>
      <c r="CN35" s="34"/>
      <c r="CO35" s="34" t="s">
        <v>36</v>
      </c>
      <c r="CP35" s="34"/>
      <c r="CQ35" s="34" t="s">
        <v>37</v>
      </c>
      <c r="CR35" s="34"/>
      <c r="CS35" s="34" t="s">
        <v>38</v>
      </c>
      <c r="CT35" s="34"/>
      <c r="CU35" s="34" t="s">
        <v>36</v>
      </c>
      <c r="CV35" s="34"/>
      <c r="CW35" s="34" t="s">
        <v>37</v>
      </c>
      <c r="CX35" s="34"/>
      <c r="CY35" s="34" t="s">
        <v>38</v>
      </c>
      <c r="CZ35" s="34"/>
      <c r="DA35" s="34" t="s">
        <v>36</v>
      </c>
      <c r="DB35" s="34"/>
      <c r="DC35" s="34" t="s">
        <v>37</v>
      </c>
      <c r="DD35" s="34"/>
      <c r="DE35" s="34" t="s">
        <v>38</v>
      </c>
      <c r="DF35" s="34"/>
      <c r="DG35" s="34" t="s">
        <v>36</v>
      </c>
      <c r="DH35" s="34"/>
      <c r="DI35" s="34" t="s">
        <v>37</v>
      </c>
      <c r="DJ35" s="34"/>
      <c r="DK35" s="34" t="s">
        <v>38</v>
      </c>
      <c r="DL35" s="34"/>
      <c r="DM35" s="34" t="s">
        <v>36</v>
      </c>
      <c r="DN35" s="34"/>
      <c r="DO35" s="34" t="s">
        <v>37</v>
      </c>
      <c r="DP35" s="34"/>
      <c r="DQ35" s="34" t="s">
        <v>38</v>
      </c>
      <c r="DR35" s="34"/>
      <c r="DS35" s="34"/>
      <c r="DT35" s="34"/>
      <c r="DU35" s="34"/>
      <c r="DV35" s="34"/>
      <c r="DW35" s="34"/>
      <c r="DX35" s="34"/>
    </row>
    <row r="36" spans="1:128" s="4" customFormat="1" x14ac:dyDescent="0.2">
      <c r="A36" s="25" t="s">
        <v>44</v>
      </c>
      <c r="B36" s="25"/>
      <c r="C36" s="35">
        <f>(((C28+D28)/6)*80)+((C26/3)*20)</f>
        <v>80</v>
      </c>
      <c r="D36" s="35"/>
      <c r="E36" s="35">
        <f>(((E28+F28)/6)*80)+((E26/3)*20)</f>
        <v>100</v>
      </c>
      <c r="F36" s="35"/>
      <c r="G36" s="38" t="s">
        <v>67</v>
      </c>
      <c r="H36" s="38"/>
      <c r="I36" s="35">
        <f>(((I28+J28)/6)*80)+((I26/3)*20)</f>
        <v>100</v>
      </c>
      <c r="J36" s="35"/>
      <c r="K36" s="35">
        <f>(((K28+L28)/6)*80)+((K26/3)*20)</f>
        <v>86.666666666666671</v>
      </c>
      <c r="L36" s="35"/>
      <c r="M36" s="35">
        <f>(((M28+N28)/6)*80)+((M26/3)*20)</f>
        <v>86.666666666666671</v>
      </c>
      <c r="N36" s="35"/>
      <c r="O36" s="35">
        <f>(((O28+P28)/6)*80)+((O26/3)*20)</f>
        <v>93.333333333333329</v>
      </c>
      <c r="P36" s="35"/>
      <c r="Q36" s="35">
        <f>(((Q28+R28)/6)*80)+((Q26/3)*20)</f>
        <v>100</v>
      </c>
      <c r="R36" s="35"/>
      <c r="S36" s="35">
        <f>(((S28+T28)/6)*80)+((S26/3)*20)</f>
        <v>73.333333333333343</v>
      </c>
      <c r="T36" s="35"/>
      <c r="U36" s="35">
        <f>(((U28+V28)/6)*80)+((U26/3)*20)</f>
        <v>100</v>
      </c>
      <c r="V36" s="35"/>
      <c r="W36" s="35">
        <f>(((W28+X28)/6)*80)+((W26/3)*20)</f>
        <v>93.333333333333329</v>
      </c>
      <c r="X36" s="35"/>
      <c r="Y36" s="35">
        <f>(((Y28+Z28)/6)*80)+((Y26/3)*20)</f>
        <v>73.333333333333343</v>
      </c>
      <c r="Z36" s="35"/>
      <c r="AA36" s="35">
        <f>(((AA28+AB28)/6)*80)+((AA26/3)*20)</f>
        <v>93.333333333333329</v>
      </c>
      <c r="AB36" s="35"/>
      <c r="AC36" s="35">
        <f>(((AC28+AD28)/6)*80)+((AC26/3)*20)</f>
        <v>100</v>
      </c>
      <c r="AD36" s="35"/>
      <c r="AE36" s="35">
        <f>(((AE28+AF28)/6)*80)+((AE26/3)*20)</f>
        <v>100</v>
      </c>
      <c r="AF36" s="35"/>
      <c r="AG36" s="35">
        <f>(((AG28+AH28)/6)*80)+((AG26/3)*20)</f>
        <v>100</v>
      </c>
      <c r="AH36" s="35"/>
      <c r="AI36" s="35">
        <f>(((AI28+AJ28)/6)*80)+((AI26/3)*20)</f>
        <v>100</v>
      </c>
      <c r="AJ36" s="35"/>
      <c r="AK36" s="35">
        <f>(((AK28+AL28)/6)*80)+((AK26/3)*20)</f>
        <v>100</v>
      </c>
      <c r="AL36" s="35"/>
      <c r="AM36" s="35">
        <f>(((AM28+AN28)/6)*80)+((AM26/3)*20)</f>
        <v>93.333333333333329</v>
      </c>
      <c r="AN36" s="35"/>
      <c r="AO36" s="35">
        <f>(((AO28+AP28)/6)*80)+((AO26/3)*20)</f>
        <v>80</v>
      </c>
      <c r="AP36" s="35"/>
      <c r="AQ36" s="35">
        <f>(((AQ28+AR28)/6)*80)+((AQ26/3)*20)</f>
        <v>93.333333333333329</v>
      </c>
      <c r="AR36" s="35"/>
      <c r="AS36" s="35">
        <f>(((AS28+AT28)/6)*80)+((AS26/3)*20)</f>
        <v>73.333333333333343</v>
      </c>
      <c r="AT36" s="35"/>
      <c r="AU36" s="35">
        <f>(((AU28+AV28)/6)*80)+((AU26/3)*20)</f>
        <v>73.333333333333343</v>
      </c>
      <c r="AV36" s="35"/>
      <c r="AW36" s="35">
        <f>(((AW28+AX28)/6)*80)+((AW26/3)*20)</f>
        <v>86.666666666666671</v>
      </c>
      <c r="AX36" s="35"/>
      <c r="AY36" s="35">
        <f>(((AY28+AZ28)/6)*80)+((AY26/3)*20)</f>
        <v>100</v>
      </c>
      <c r="AZ36" s="35"/>
      <c r="BA36" s="35">
        <f>(((BA28+BB28)/6)*80)+((BA26/3)*20)</f>
        <v>100</v>
      </c>
      <c r="BB36" s="35"/>
      <c r="BC36" s="35">
        <f>(((BC28+BD28)/6)*80)+((BC26/3)*20)</f>
        <v>100</v>
      </c>
      <c r="BD36" s="35"/>
      <c r="BE36" s="35">
        <f>(((BE28+BF28)/6)*80)+((BE26/3)*20)</f>
        <v>86.666666666666671</v>
      </c>
      <c r="BF36" s="35"/>
      <c r="BG36" s="35">
        <f>(((BG28+BH28)/6)*80)+((BG26/3)*20)</f>
        <v>80</v>
      </c>
      <c r="BH36" s="35"/>
      <c r="BI36" s="35">
        <f>(((BI28+BJ28)/6)*80)+((BI26/3)*20)</f>
        <v>100</v>
      </c>
      <c r="BJ36" s="35"/>
      <c r="BK36" s="35">
        <f>(((BK28+BL28)/6)*80)+((BK26/3)*20)</f>
        <v>93.333333333333329</v>
      </c>
      <c r="BL36" s="35"/>
      <c r="BM36" s="35">
        <f>(((BM28+BN28)/6)*80)+((BM26/3)*20)</f>
        <v>100</v>
      </c>
      <c r="BN36" s="35"/>
      <c r="BO36" s="35">
        <f>(((BO28+BP28)/6)*80)+((BO26/3)*20)</f>
        <v>100</v>
      </c>
      <c r="BP36" s="35"/>
      <c r="BQ36" s="35">
        <f>(((BQ28+BR28)/6)*80)+((BQ26/3)*20)</f>
        <v>73.333333333333343</v>
      </c>
      <c r="BR36" s="35"/>
      <c r="BS36" s="35">
        <f>(((BS28+BT28)/6)*80)+((BS26/3)*20)</f>
        <v>80</v>
      </c>
      <c r="BT36" s="35"/>
      <c r="BU36" s="35">
        <f>(((BU28+BV28)/6)*80)+((BU26/3)*20)</f>
        <v>66.666666666666657</v>
      </c>
      <c r="BV36" s="35"/>
      <c r="BW36" s="35">
        <f>(((BW28+BX28)/6)*80)+((BW26/3)*20)</f>
        <v>86.666666666666671</v>
      </c>
      <c r="BX36" s="35"/>
      <c r="BY36" s="35">
        <f>(((BY28+BZ28)/6)*80)+((BY26/3)*20)</f>
        <v>73.333333333333343</v>
      </c>
      <c r="BZ36" s="35"/>
      <c r="CA36" s="35">
        <f>(((CA28+CB28)/6)*80)+((CA26/3)*20)</f>
        <v>80</v>
      </c>
      <c r="CB36" s="35"/>
      <c r="CC36" s="35">
        <f>(((CC28+CD28)/6)*80)+((CC26/3)*20)</f>
        <v>66.666666666666657</v>
      </c>
      <c r="CD36" s="35"/>
      <c r="CE36" s="35">
        <f>(((CE28+CF28)/6)*80)+((CE26/3)*20)</f>
        <v>100</v>
      </c>
      <c r="CF36" s="35"/>
      <c r="CG36" s="35">
        <f>(((CG28+CH28)/6)*80)+((CG26/3)*20)</f>
        <v>100</v>
      </c>
      <c r="CH36" s="35"/>
      <c r="CI36" s="35">
        <f>(((CI28+CJ28)/6)*80)+((CI26/3)*20)</f>
        <v>100</v>
      </c>
      <c r="CJ36" s="35"/>
      <c r="CK36" s="35">
        <f>(((CK28+CL28)/6)*80)+((CK26/3)*20)</f>
        <v>73.333333333333329</v>
      </c>
      <c r="CL36" s="35"/>
      <c r="CM36" s="35">
        <f>(((CM28+CN28)/6)*80)+((CM26/3)*20)</f>
        <v>100</v>
      </c>
      <c r="CN36" s="35"/>
      <c r="CO36" s="35">
        <f>(((CO28+CP28)/6)*80)+((CO26/3)*20)</f>
        <v>93.333333333333329</v>
      </c>
      <c r="CP36" s="35"/>
      <c r="CQ36" s="35">
        <f>(((CQ28+CR28)/6)*80)+((CQ26/3)*20)</f>
        <v>86.666666666666671</v>
      </c>
      <c r="CR36" s="35"/>
      <c r="CS36" s="35">
        <f>(((CS28+CT28)/6)*80)+((CS26/3)*20)</f>
        <v>100</v>
      </c>
      <c r="CT36" s="35"/>
      <c r="CU36" s="35">
        <f>(((CU28+CV28)/6)*80)+((CU26/3)*20)</f>
        <v>93.333333333333329</v>
      </c>
      <c r="CV36" s="35"/>
      <c r="CW36" s="35">
        <f>(((CW28+CX28)/6)*80)+((CW26/3)*20)</f>
        <v>86.666666666666671</v>
      </c>
      <c r="CX36" s="35"/>
      <c r="CY36" s="35">
        <f>(((CY28+CZ28)/6)*80)+((CY26/3)*20)</f>
        <v>100</v>
      </c>
      <c r="CZ36" s="35"/>
      <c r="DA36" s="35">
        <f>(((DA28+DB28)/6)*80)+((DA26/3)*20)</f>
        <v>86.666666666666671</v>
      </c>
      <c r="DB36" s="35"/>
      <c r="DC36" s="35">
        <f>(((DC28+DD28)/6)*80)+((DC26/3)*20)</f>
        <v>86.666666666666671</v>
      </c>
      <c r="DD36" s="35"/>
      <c r="DE36" s="35">
        <f>(((DE28+DF28)/6)*80)+((DE26/3)*20)</f>
        <v>86.666666666666671</v>
      </c>
      <c r="DF36" s="35"/>
      <c r="DG36" s="35">
        <f>(((DG28+DH28)/6)*80)+((DG26/3)*20)</f>
        <v>86.666666666666671</v>
      </c>
      <c r="DH36" s="35"/>
      <c r="DI36" s="35">
        <f>(((DI28+DJ28)/6)*80)+((DI26/3)*20)</f>
        <v>93.333333333333329</v>
      </c>
      <c r="DJ36" s="35"/>
      <c r="DK36" s="35">
        <f>(((DK28+DL28)/6)*80)+((DK26/3)*20)</f>
        <v>100</v>
      </c>
      <c r="DL36" s="35"/>
      <c r="DM36" s="35">
        <f>(((DM28+DN28)/6)*80)+((DM26/3)*20)</f>
        <v>86.666666666666671</v>
      </c>
      <c r="DN36" s="35"/>
      <c r="DO36" s="35">
        <f>(((DO28+DP28)/6)*80)+((DO26/3)*20)</f>
        <v>0</v>
      </c>
      <c r="DP36" s="35"/>
      <c r="DQ36" s="35">
        <f>(((DQ28+DR28)/6)*80)+((DQ26/3)*20)</f>
        <v>0</v>
      </c>
      <c r="DR36" s="35"/>
    </row>
    <row r="37" spans="1:128" s="4" customFormat="1" x14ac:dyDescent="0.2">
      <c r="A37" s="25" t="s">
        <v>45</v>
      </c>
      <c r="B37" s="25"/>
      <c r="C37" s="35">
        <f>(((C29+D29)/6)*80)+((C26/3)*20)</f>
        <v>66.666666666666657</v>
      </c>
      <c r="D37" s="35"/>
      <c r="E37" s="35">
        <f>(((E29+F29)/6)*80)+((E26/3)*20)</f>
        <v>86.666666666666671</v>
      </c>
      <c r="F37" s="35"/>
      <c r="G37" s="38" t="s">
        <v>67</v>
      </c>
      <c r="H37" s="38"/>
      <c r="I37" s="35">
        <f>(((I29+J29)/6)*80)+((I26/3)*20)</f>
        <v>73.333333333333329</v>
      </c>
      <c r="J37" s="35"/>
      <c r="K37" s="35">
        <f>(((K29+L29)/6)*80)+((K26/3)*20)</f>
        <v>86.666666666666671</v>
      </c>
      <c r="L37" s="35"/>
      <c r="M37" s="35">
        <f>(((M29+N29)/6)*80)+((M26/3)*20)</f>
        <v>100</v>
      </c>
      <c r="N37" s="35"/>
      <c r="O37" s="35">
        <f>(((O29+P29)/6)*80)+((O26/3)*20)</f>
        <v>93.333333333333329</v>
      </c>
      <c r="P37" s="35"/>
      <c r="Q37" s="35">
        <f>(((Q29+R29)/6)*80)+((Q26/3)*20)</f>
        <v>100</v>
      </c>
      <c r="R37" s="35"/>
      <c r="S37" s="35">
        <f>(((S29+T29)/6)*80)+((S26/3)*20)</f>
        <v>86.666666666666671</v>
      </c>
      <c r="T37" s="35"/>
      <c r="U37" s="35">
        <f>(((U29+V29)/6)*80)+((U26/3)*20)</f>
        <v>73.333333333333329</v>
      </c>
      <c r="V37" s="35"/>
      <c r="W37" s="35">
        <f>(((W29+X29)/6)*80)+((W26/3)*20)</f>
        <v>66.666666666666657</v>
      </c>
      <c r="X37" s="35"/>
      <c r="Y37" s="35">
        <f>(((Y29+Z29)/6)*80)+((Y26/3)*20)</f>
        <v>73.333333333333343</v>
      </c>
      <c r="Z37" s="35"/>
      <c r="AA37" s="35">
        <f>(((AA29+AB29)/6)*80)+((AA26/3)*20)</f>
        <v>93.333333333333329</v>
      </c>
      <c r="AB37" s="35"/>
      <c r="AC37" s="35">
        <f>(((AC29+AD29)/6)*80)+((AC26/3)*20)</f>
        <v>86.666666666666671</v>
      </c>
      <c r="AD37" s="35"/>
      <c r="AE37" s="35">
        <f>(((AE29+AF29)/6)*80)+((AE26/3)*20)</f>
        <v>100</v>
      </c>
      <c r="AF37" s="35"/>
      <c r="AG37" s="35">
        <f>(((AG29+AH29)/6)*80)+((AG26/3)*20)</f>
        <v>86.666666666666671</v>
      </c>
      <c r="AH37" s="35"/>
      <c r="AI37" s="35">
        <f>(((AI29+AJ29)/6)*80)+((AI26/3)*20)</f>
        <v>100</v>
      </c>
      <c r="AJ37" s="35"/>
      <c r="AK37" s="35">
        <f>(((AK29+AL29)/6)*80)+((AK26/3)*20)</f>
        <v>86.666666666666671</v>
      </c>
      <c r="AL37" s="35"/>
      <c r="AM37" s="35">
        <f>(((AM29+AN29)/6)*80)+((AM26/3)*20)</f>
        <v>93.333333333333329</v>
      </c>
      <c r="AN37" s="35"/>
      <c r="AO37" s="35">
        <f>(((AO29+AP29)/6)*80)+((AO26/3)*20)</f>
        <v>80</v>
      </c>
      <c r="AP37" s="35"/>
      <c r="AQ37" s="35">
        <f>(((AQ29+AR29)/6)*80)+((AQ26/3)*20)</f>
        <v>93.333333333333329</v>
      </c>
      <c r="AR37" s="35"/>
      <c r="AS37" s="35">
        <f>(((AS29+AT29)/6)*80)+((AS26/3)*20)</f>
        <v>73.333333333333343</v>
      </c>
      <c r="AT37" s="35"/>
      <c r="AU37" s="35">
        <f>(((AU29+AV29)/6)*80)+((AU26/3)*20)</f>
        <v>73.333333333333343</v>
      </c>
      <c r="AV37" s="35"/>
      <c r="AW37" s="35">
        <f>(((AW29+AX29)/6)*80)+((AW26/3)*20)</f>
        <v>100</v>
      </c>
      <c r="AX37" s="35"/>
      <c r="AY37" s="35">
        <f>(((AY29+AZ29)/6)*80)+((AY26/3)*20)</f>
        <v>86.666666666666671</v>
      </c>
      <c r="AZ37" s="35"/>
      <c r="BA37" s="35">
        <f>(((BA29+BB29)/6)*80)+((BA26/3)*20)</f>
        <v>86.666666666666671</v>
      </c>
      <c r="BB37" s="35"/>
      <c r="BC37" s="35">
        <f>(((BC29+BD29)/6)*80)+((BC26/3)*20)</f>
        <v>86.666666666666671</v>
      </c>
      <c r="BD37" s="35"/>
      <c r="BE37" s="35">
        <f>(((BE29+BF29)/6)*80)+((BE26/3)*20)</f>
        <v>73.333333333333329</v>
      </c>
      <c r="BF37" s="35"/>
      <c r="BG37" s="35">
        <f>(((BG29+BH29)/6)*80)+((BG26/3)*20)</f>
        <v>93.333333333333329</v>
      </c>
      <c r="BH37" s="35"/>
      <c r="BI37" s="35">
        <f>(((BI29+BJ29)/6)*80)+((BI26/3)*20)</f>
        <v>100</v>
      </c>
      <c r="BJ37" s="35"/>
      <c r="BK37" s="35">
        <f>(((BK29+BL29)/6)*80)+((BK26/3)*20)</f>
        <v>93.333333333333329</v>
      </c>
      <c r="BL37" s="35"/>
      <c r="BM37" s="35">
        <f>(((BM29+BN29)/6)*80)+((BM26/3)*20)</f>
        <v>86.666666666666671</v>
      </c>
      <c r="BN37" s="35"/>
      <c r="BO37" s="35">
        <f>(((BO29+BP29)/6)*80)+((BO26/3)*20)</f>
        <v>86.666666666666671</v>
      </c>
      <c r="BP37" s="35"/>
      <c r="BQ37" s="35">
        <f>(((BQ29+BR29)/6)*80)+((BQ26/3)*20)</f>
        <v>86.666666666666671</v>
      </c>
      <c r="BR37" s="35"/>
      <c r="BS37" s="35">
        <f>(((BS29+BT29)/6)*80)+((BS26/3)*20)</f>
        <v>80</v>
      </c>
      <c r="BT37" s="35"/>
      <c r="BU37" s="35">
        <f>(((BU29+BV29)/6)*80)+((BU26/3)*20)</f>
        <v>66.666666666666657</v>
      </c>
      <c r="BV37" s="35"/>
      <c r="BW37" s="35">
        <f>(((BW29+BX29)/6)*80)+((BW26/3)*20)</f>
        <v>86.666666666666671</v>
      </c>
      <c r="BX37" s="35"/>
      <c r="BY37" s="35">
        <f>(((BY29+BZ29)/6)*80)+((BY26/3)*20)</f>
        <v>59.999999999999993</v>
      </c>
      <c r="BZ37" s="35"/>
      <c r="CA37" s="35">
        <f>(((CA29+CB29)/6)*80)+((CA26/3)*20)</f>
        <v>66.666666666666657</v>
      </c>
      <c r="CB37" s="35"/>
      <c r="CC37" s="35">
        <f>(((CC29+CD29)/6)*80)+((CC26/3)*20)</f>
        <v>40</v>
      </c>
      <c r="CD37" s="35"/>
      <c r="CE37" s="35">
        <f>(((CE29+CF29)/6)*80)+((CE26/3)*20)</f>
        <v>86.666666666666671</v>
      </c>
      <c r="CF37" s="35"/>
      <c r="CG37" s="35">
        <f>(((CG29+CH29)/6)*80)+((CG26/3)*20)</f>
        <v>100</v>
      </c>
      <c r="CH37" s="35"/>
      <c r="CI37" s="35">
        <f>(((CI29+CJ29)/6)*80)+((CI26/3)*20)</f>
        <v>100</v>
      </c>
      <c r="CJ37" s="35"/>
      <c r="CK37" s="35">
        <f>(((CK29+CL29)/6)*80)+((CK26/3)*20)</f>
        <v>86.666666666666671</v>
      </c>
      <c r="CL37" s="35"/>
      <c r="CM37" s="35">
        <f>(((CM29+CN29)/6)*80)+((CM26/3)*20)</f>
        <v>86.666666666666671</v>
      </c>
      <c r="CN37" s="35"/>
      <c r="CO37" s="35">
        <f>(((CO29+CP29)/6)*80)+((CO26/3)*20)</f>
        <v>66.666666666666657</v>
      </c>
      <c r="CP37" s="35"/>
      <c r="CQ37" s="35">
        <f>(((CQ29+CR29)/6)*80)+((CQ26/3)*20)</f>
        <v>100</v>
      </c>
      <c r="CR37" s="35"/>
      <c r="CS37" s="35">
        <f>(((CS29+CT29)/6)*80)+((CS26/3)*20)</f>
        <v>100</v>
      </c>
      <c r="CT37" s="35"/>
      <c r="CU37" s="35">
        <f>(((CU29+CV29)/6)*80)+((CU26/3)*20)</f>
        <v>93.333333333333329</v>
      </c>
      <c r="CV37" s="35"/>
      <c r="CW37" s="35">
        <f>(((CW29+CX29)/6)*80)+((CW26/3)*20)</f>
        <v>86.666666666666671</v>
      </c>
      <c r="CX37" s="35"/>
      <c r="CY37" s="35">
        <f>(((CY29+CZ29)/6)*80)+((CY26/3)*20)</f>
        <v>86.666666666666671</v>
      </c>
      <c r="CZ37" s="35"/>
      <c r="DA37" s="35">
        <f>(((DA29+DB29)/6)*80)+((DA26/3)*20)</f>
        <v>73.333333333333343</v>
      </c>
      <c r="DB37" s="35"/>
      <c r="DC37" s="35">
        <f>(((DC29+DD29)/6)*80)+((DC26/3)*20)</f>
        <v>73.333333333333343</v>
      </c>
      <c r="DD37" s="35"/>
      <c r="DE37" s="35">
        <f>(((DE29+DF29)/6)*80)+((DE26/3)*20)</f>
        <v>73.333333333333343</v>
      </c>
      <c r="DF37" s="35"/>
      <c r="DG37" s="17"/>
      <c r="DH37" s="17"/>
      <c r="DI37" s="17"/>
      <c r="DJ37" s="17"/>
      <c r="DK37" s="17"/>
      <c r="DL37" s="18"/>
      <c r="DM37" s="35">
        <f>(((DM29+DN29)/6)*80)+((DM26/3)*20)</f>
        <v>73.333333333333329</v>
      </c>
      <c r="DN37" s="35"/>
      <c r="DO37" s="35">
        <f>(((DO29+DP29)/6)*80)+((DO26/3)*20)</f>
        <v>0</v>
      </c>
      <c r="DP37" s="35"/>
      <c r="DQ37" s="35">
        <f>(((DQ29+DR29)/6)*80)+((DQ26/3)*20)</f>
        <v>0</v>
      </c>
      <c r="DR37" s="35"/>
    </row>
    <row r="38" spans="1:128" s="4" customFormat="1" x14ac:dyDescent="0.2">
      <c r="A38" s="25" t="s">
        <v>46</v>
      </c>
      <c r="B38" s="25"/>
      <c r="C38" s="35">
        <f>(((C30+D30)/6)*80)+((C26/3)*20)</f>
        <v>40</v>
      </c>
      <c r="D38" s="35"/>
      <c r="E38" s="35">
        <f>(((E30+F30)/6)*80)+((E26/3)*20)</f>
        <v>46.666666666666664</v>
      </c>
      <c r="F38" s="35"/>
      <c r="G38" s="38" t="s">
        <v>67</v>
      </c>
      <c r="H38" s="38"/>
      <c r="I38" s="35">
        <f>(((I30+J30)/6)*80)+((I26/3)*20)</f>
        <v>60</v>
      </c>
      <c r="J38" s="35"/>
      <c r="K38" s="35">
        <f>(((K30+L30)/6)*80)+((K26/3)*20)</f>
        <v>60</v>
      </c>
      <c r="L38" s="35"/>
      <c r="M38" s="35">
        <f>(((M30+N30)/6)*80)+((M26/3)*20)</f>
        <v>73.333333333333329</v>
      </c>
      <c r="N38" s="35"/>
      <c r="O38" s="35">
        <f>(((O30+P30)/6)*80)+((O26/3)*20)</f>
        <v>80</v>
      </c>
      <c r="P38" s="35"/>
      <c r="Q38" s="35">
        <f>(((Q30+R30)/6)*80)+((Q26/3)*20)</f>
        <v>73.333333333333329</v>
      </c>
      <c r="R38" s="35"/>
      <c r="S38" s="35">
        <f>(((S30+T30)/6)*80)+((S26/3)*20)</f>
        <v>46.666666666666664</v>
      </c>
      <c r="T38" s="35"/>
      <c r="U38" s="35">
        <f>(((U30+V30)/6)*80)+((U26/3)*20)</f>
        <v>73.333333333333329</v>
      </c>
      <c r="V38" s="35"/>
      <c r="W38" s="35">
        <f>(((W30+X30)/6)*80)+((W26/3)*20)</f>
        <v>66.666666666666657</v>
      </c>
      <c r="X38" s="35"/>
      <c r="Y38" s="35">
        <f>(((Y30+Z30)/6)*80)+((Y26/3)*20)</f>
        <v>73.333333333333343</v>
      </c>
      <c r="Z38" s="35"/>
      <c r="AA38" s="35">
        <f>(((AA30+AB30)/6)*80)+((AA26/3)*20)</f>
        <v>80</v>
      </c>
      <c r="AB38" s="35"/>
      <c r="AC38" s="35">
        <f>(((AC30+AD30)/6)*80)+((AC26/3)*20)</f>
        <v>73.333333333333329</v>
      </c>
      <c r="AD38" s="35"/>
      <c r="AE38" s="35">
        <f>(((AE30+AF30)/6)*80)+((AE26/3)*20)</f>
        <v>86.666666666666671</v>
      </c>
      <c r="AF38" s="35"/>
      <c r="AG38" s="35">
        <f>(((AG30+AH30)/6)*80)+((AG26/3)*20)</f>
        <v>73.333333333333329</v>
      </c>
      <c r="AH38" s="35"/>
      <c r="AI38" s="35">
        <f>(((AI30+AJ30)/6)*80)+((AI26/3)*20)</f>
        <v>86.666666666666671</v>
      </c>
      <c r="AJ38" s="35"/>
      <c r="AK38" s="35">
        <f>(((AK30+AL30)/6)*80)+((AK26/3)*20)</f>
        <v>86.666666666666671</v>
      </c>
      <c r="AL38" s="35"/>
      <c r="AM38" s="35">
        <f>(((AM30+AN30)/6)*80)+((AM26/3)*20)</f>
        <v>80</v>
      </c>
      <c r="AN38" s="35"/>
      <c r="AO38" s="35">
        <f>(((AO30+AP30)/6)*80)+((AO26/3)*20)</f>
        <v>53.333333333333329</v>
      </c>
      <c r="AP38" s="35"/>
      <c r="AQ38" s="35">
        <f>(((AQ30+AR30)/6)*80)+((AQ26/3)*20)</f>
        <v>66.666666666666657</v>
      </c>
      <c r="AR38" s="35"/>
      <c r="AS38" s="35">
        <f>(((AS30+AT30)/6)*80)+((AS26/3)*20)</f>
        <v>33.333333333333329</v>
      </c>
      <c r="AT38" s="35"/>
      <c r="AU38" s="35">
        <f>(((AU30+AV30)/6)*80)+((AU26/3)*20)</f>
        <v>59.999999999999993</v>
      </c>
      <c r="AV38" s="35"/>
      <c r="AW38" s="35">
        <f>(((AW30+AX30)/6)*80)+((AW26/3)*20)</f>
        <v>73.333333333333329</v>
      </c>
      <c r="AX38" s="35"/>
      <c r="AY38" s="35">
        <f>(((AY30+AZ30)/6)*80)+((AY26/3)*20)</f>
        <v>73.333333333333329</v>
      </c>
      <c r="AZ38" s="35"/>
      <c r="BA38" s="35">
        <f>(((BA30+BB30)/6)*80)+((BA26/3)*20)</f>
        <v>73.333333333333329</v>
      </c>
      <c r="BB38" s="35"/>
      <c r="BC38" s="35">
        <f>(((BC30+BD30)/6)*80)+((BC26/3)*20)</f>
        <v>73.333333333333329</v>
      </c>
      <c r="BD38" s="35"/>
      <c r="BE38" s="35">
        <f>(((BE30+BF30)/6)*80)+((BE26/3)*20)</f>
        <v>46.666666666666664</v>
      </c>
      <c r="BF38" s="35"/>
      <c r="BG38" s="35">
        <f>(((BG30+BH30)/6)*80)+((BG26/3)*20)</f>
        <v>53.333333333333329</v>
      </c>
      <c r="BH38" s="35"/>
      <c r="BI38" s="35">
        <f>(((BI30+BJ30)/6)*80)+((BI26/3)*20)</f>
        <v>86.666666666666671</v>
      </c>
      <c r="BJ38" s="35"/>
      <c r="BK38" s="35">
        <f>(((BK30+BL30)/6)*80)+((BK26/3)*20)</f>
        <v>80</v>
      </c>
      <c r="BL38" s="35"/>
      <c r="BM38" s="35">
        <f>(((BM30+BN30)/6)*80)+((BM26/3)*20)</f>
        <v>73.333333333333329</v>
      </c>
      <c r="BN38" s="35"/>
      <c r="BO38" s="35">
        <f>(((BO30+BP30)/6)*80)+((BO26/3)*20)</f>
        <v>86.666666666666671</v>
      </c>
      <c r="BP38" s="35"/>
      <c r="BQ38" s="35">
        <f>(((BQ30+BR30)/6)*80)+((BQ26/3)*20)</f>
        <v>73.333333333333343</v>
      </c>
      <c r="BR38" s="35"/>
      <c r="BS38" s="35">
        <f>(((BS30+BT30)/6)*80)+((BS26/3)*20)</f>
        <v>66.666666666666657</v>
      </c>
      <c r="BT38" s="35"/>
      <c r="BU38" s="35">
        <f>(((BU30+BV30)/6)*80)+((BU26/3)*20)</f>
        <v>53.333333333333329</v>
      </c>
      <c r="BV38" s="35"/>
      <c r="BW38" s="35">
        <f>(((BW30+BX30)/6)*80)+((BW26/3)*20)</f>
        <v>73.333333333333343</v>
      </c>
      <c r="BX38" s="35"/>
      <c r="BY38" s="35">
        <f>(((BY30+BZ30)/6)*80)+((BY26/3)*20)</f>
        <v>46.666666666666664</v>
      </c>
      <c r="BZ38" s="35"/>
      <c r="CA38" s="35">
        <f>(((CA30+CB30)/6)*80)+((CA26/3)*20)</f>
        <v>53.333333333333329</v>
      </c>
      <c r="CB38" s="35"/>
      <c r="CC38" s="35">
        <f>(((CC30+CD30)/6)*80)+((CC26/3)*20)</f>
        <v>40</v>
      </c>
      <c r="CD38" s="35"/>
      <c r="CE38" s="35">
        <f>(((CE30+CF30)/6)*80)+((CE26/3)*20)</f>
        <v>73.333333333333329</v>
      </c>
      <c r="CF38" s="35"/>
      <c r="CG38" s="35">
        <f>(((CG30+CH30)/6)*80)+((CG26/3)*20)</f>
        <v>73.333333333333329</v>
      </c>
      <c r="CH38" s="35"/>
      <c r="CI38" s="35">
        <f>(((CI30+CJ30)/6)*80)+((CI26/3)*20)</f>
        <v>100</v>
      </c>
      <c r="CJ38" s="35"/>
      <c r="CK38" s="35">
        <f>(((CK30+CL30)/6)*80)+((CK26/3)*20)</f>
        <v>73.333333333333329</v>
      </c>
      <c r="CL38" s="35"/>
      <c r="CM38" s="35">
        <f>(((CM30+CN30)/6)*80)+((CM26/3)*20)</f>
        <v>86.666666666666671</v>
      </c>
      <c r="CN38" s="35"/>
      <c r="CO38" s="35">
        <f>(((CO30+CP30)/6)*80)+((CO26/3)*20)</f>
        <v>40</v>
      </c>
      <c r="CP38" s="35"/>
      <c r="CQ38" s="35">
        <f>(((CQ30+CR30)/6)*80)+((CQ26/3)*20)</f>
        <v>46.666666666666664</v>
      </c>
      <c r="CR38" s="35"/>
      <c r="CS38" s="35">
        <f>(((CS30+CT30)/6)*80)+((CS26/3)*20)</f>
        <v>60</v>
      </c>
      <c r="CT38" s="35"/>
      <c r="CU38" s="35">
        <f>(((CU30+CV30)/6)*80)+((CU26/3)*20)</f>
        <v>66.666666666666657</v>
      </c>
      <c r="CV38" s="35"/>
      <c r="CW38" s="35">
        <f>(((CW30+CX30)/6)*80)+((CW26/3)*20)</f>
        <v>59.999999999999993</v>
      </c>
      <c r="CX38" s="35"/>
      <c r="CY38" s="35">
        <f>(((CY30+CZ30)/6)*80)+((CY26/3)*20)</f>
        <v>86.666666666666671</v>
      </c>
      <c r="CZ38" s="35"/>
      <c r="DA38" s="35">
        <f>(((DA30+DB30)/6)*80)+((DA26/3)*20)</f>
        <v>73.333333333333343</v>
      </c>
      <c r="DB38" s="35"/>
      <c r="DC38" s="35">
        <f>(((DC30+DD30)/6)*80)+((DC26/3)*20)</f>
        <v>59.999999999999993</v>
      </c>
      <c r="DD38" s="35"/>
      <c r="DE38" s="35">
        <f>(((DE30+DF30)/6)*80)+((DE26/3)*20)</f>
        <v>59.999999999999993</v>
      </c>
      <c r="DF38" s="35"/>
      <c r="DG38" s="17"/>
      <c r="DH38" s="17"/>
      <c r="DI38" s="17"/>
      <c r="DJ38" s="17"/>
      <c r="DK38" s="17"/>
      <c r="DL38" s="18"/>
      <c r="DM38" s="35">
        <f>(((DM30+DN30)/6)*80)+((DM26/3)*20)</f>
        <v>60</v>
      </c>
      <c r="DN38" s="35"/>
      <c r="DO38" s="35">
        <f>(((DO30+DP30)/6)*80)+((DO26/3)*20)</f>
        <v>0</v>
      </c>
      <c r="DP38" s="35"/>
      <c r="DQ38" s="35">
        <f>(((DQ30+DR30)/6)*80)+((DQ26/3)*20)</f>
        <v>0</v>
      </c>
      <c r="DR38" s="35"/>
    </row>
    <row r="39" spans="1:128" s="4" customFormat="1" x14ac:dyDescent="0.2">
      <c r="A39" s="25" t="s">
        <v>72</v>
      </c>
      <c r="B39" s="25"/>
      <c r="C39" s="38">
        <f>(C36+C37+C38)/3</f>
        <v>62.222222222222221</v>
      </c>
      <c r="D39" s="38"/>
      <c r="E39" s="38">
        <f>(E36+E37+E38)/3</f>
        <v>77.777777777777786</v>
      </c>
      <c r="F39" s="38"/>
      <c r="G39" s="38" t="s">
        <v>67</v>
      </c>
      <c r="H39" s="38"/>
      <c r="I39" s="38">
        <f>(I36+I37+I38)/3</f>
        <v>77.777777777777771</v>
      </c>
      <c r="J39" s="38"/>
      <c r="K39" s="38">
        <f>(K36+K37+K38)/3</f>
        <v>77.777777777777786</v>
      </c>
      <c r="L39" s="38"/>
      <c r="M39" s="38">
        <f>(M36+M37+M38)/3</f>
        <v>86.666666666666671</v>
      </c>
      <c r="N39" s="38"/>
      <c r="O39" s="38">
        <f>(O36+O37+O38)/3</f>
        <v>88.888888888888872</v>
      </c>
      <c r="P39" s="38"/>
      <c r="Q39" s="38">
        <f>(Q36+Q37+Q38)/3</f>
        <v>91.1111111111111</v>
      </c>
      <c r="R39" s="38"/>
      <c r="S39" s="38">
        <f>(S36+S37+S38)/3</f>
        <v>68.888888888888886</v>
      </c>
      <c r="T39" s="38"/>
      <c r="U39" s="38">
        <f>(U36+U37+U38)/3</f>
        <v>82.222222222222214</v>
      </c>
      <c r="V39" s="38"/>
      <c r="W39" s="38">
        <f>(W36+W37+W38)/3</f>
        <v>75.555555555555557</v>
      </c>
      <c r="X39" s="38"/>
      <c r="Y39" s="38">
        <f>(Y36+Y37+Y38)/3</f>
        <v>73.333333333333343</v>
      </c>
      <c r="Z39" s="38"/>
      <c r="AA39" s="38">
        <f>(AA36+AA37+AA38)/3</f>
        <v>88.888888888888872</v>
      </c>
      <c r="AB39" s="38"/>
      <c r="AC39" s="38">
        <f>(AC36+AC37+AC38)/3</f>
        <v>86.666666666666671</v>
      </c>
      <c r="AD39" s="38"/>
      <c r="AE39" s="38">
        <f>(AE36+AE37+AE38)/3</f>
        <v>95.555555555555557</v>
      </c>
      <c r="AF39" s="38"/>
      <c r="AG39" s="38">
        <f>(AG36+AG37+AG38)/3</f>
        <v>86.666666666666671</v>
      </c>
      <c r="AH39" s="38"/>
      <c r="AI39" s="38">
        <f>(AI36+AI37+AI38)/3</f>
        <v>95.555555555555557</v>
      </c>
      <c r="AJ39" s="38"/>
      <c r="AK39" s="38">
        <f>(AK36+AK37+AK38)/3</f>
        <v>91.111111111111128</v>
      </c>
      <c r="AL39" s="38"/>
      <c r="AM39" s="38">
        <f>(AM36+AM37+AM38)/3</f>
        <v>88.888888888888872</v>
      </c>
      <c r="AN39" s="38"/>
      <c r="AO39" s="38">
        <f>(AO36+AO37+AO38)/3</f>
        <v>71.1111111111111</v>
      </c>
      <c r="AP39" s="38"/>
      <c r="AQ39" s="38">
        <f>(AQ36+AQ37+AQ38)/3</f>
        <v>84.444444444444443</v>
      </c>
      <c r="AR39" s="38"/>
      <c r="AS39" s="38">
        <f>(AS36+AS37+AS38)/3</f>
        <v>60</v>
      </c>
      <c r="AT39" s="38"/>
      <c r="AU39" s="38">
        <f>(AU36+AU37+AU38)/3</f>
        <v>68.8888888888889</v>
      </c>
      <c r="AV39" s="38"/>
      <c r="AW39" s="38">
        <f>(AW36+AW37+AW38)/3</f>
        <v>86.666666666666671</v>
      </c>
      <c r="AX39" s="38"/>
      <c r="AY39" s="38">
        <f>(AY36+AY37+AY38)/3</f>
        <v>86.666666666666671</v>
      </c>
      <c r="AZ39" s="38"/>
      <c r="BA39" s="38">
        <f>(BA36+BA37+BA38)/3</f>
        <v>86.666666666666671</v>
      </c>
      <c r="BB39" s="38"/>
      <c r="BC39" s="38">
        <f>(BC36+BC37+BC38)/3</f>
        <v>86.666666666666671</v>
      </c>
      <c r="BD39" s="38"/>
      <c r="BE39" s="38">
        <f>(BE36+BE37+BE38)/3</f>
        <v>68.888888888888886</v>
      </c>
      <c r="BF39" s="38"/>
      <c r="BG39" s="38">
        <f>(BG36+BG37+BG38)/3</f>
        <v>75.555555555555543</v>
      </c>
      <c r="BH39" s="38"/>
      <c r="BI39" s="38">
        <f>(BI36+BI37+BI38)/3</f>
        <v>95.555555555555557</v>
      </c>
      <c r="BJ39" s="38"/>
      <c r="BK39" s="38">
        <f>(BK36+BK37+BK38)/3</f>
        <v>88.888888888888872</v>
      </c>
      <c r="BL39" s="38"/>
      <c r="BM39" s="38">
        <f>(BM36+BM37+BM38)/3</f>
        <v>86.666666666666671</v>
      </c>
      <c r="BN39" s="38"/>
      <c r="BO39" s="38">
        <f>(BO36+BO37+BO38)/3</f>
        <v>91.111111111111128</v>
      </c>
      <c r="BP39" s="38"/>
      <c r="BQ39" s="38">
        <f>(BQ36+BQ37+BQ38)/3</f>
        <v>77.777777777777786</v>
      </c>
      <c r="BR39" s="38"/>
      <c r="BS39" s="38">
        <f>(BS36+BS37+BS38)/3</f>
        <v>75.555555555555557</v>
      </c>
      <c r="BT39" s="38"/>
      <c r="BU39" s="38">
        <f>(BU36+BU37+BU38)/3</f>
        <v>62.222222222222207</v>
      </c>
      <c r="BV39" s="38"/>
      <c r="BW39" s="38">
        <f>(BW36+BW37+BW38)/3</f>
        <v>82.222222222222229</v>
      </c>
      <c r="BX39" s="38"/>
      <c r="BY39" s="38">
        <f>(BY36+BY37+BY38)/3</f>
        <v>60</v>
      </c>
      <c r="BZ39" s="38"/>
      <c r="CA39" s="38">
        <f>(CA36+CA37+CA38)/3</f>
        <v>66.666666666666671</v>
      </c>
      <c r="CB39" s="38"/>
      <c r="CC39" s="38">
        <f>(CC36+CC37+CC38)/3</f>
        <v>48.888888888888886</v>
      </c>
      <c r="CD39" s="38"/>
      <c r="CE39" s="38">
        <f>(CE36+CE37+CE38)/3</f>
        <v>86.666666666666671</v>
      </c>
      <c r="CF39" s="38"/>
      <c r="CG39" s="38">
        <f>(CG36+CG37+CG38)/3</f>
        <v>91.1111111111111</v>
      </c>
      <c r="CH39" s="38"/>
      <c r="CI39" s="38">
        <f>(CI36+CI37+CI38)/3</f>
        <v>100</v>
      </c>
      <c r="CJ39" s="38"/>
      <c r="CK39" s="38">
        <f>(CK36+CK37+CK38)/3</f>
        <v>77.777777777777771</v>
      </c>
      <c r="CL39" s="38"/>
      <c r="CM39" s="38">
        <f>(CM36+CM37+CM38)/3</f>
        <v>91.111111111111128</v>
      </c>
      <c r="CN39" s="38"/>
      <c r="CO39" s="38">
        <f>(CO36+CO37+CO38)/3</f>
        <v>66.666666666666671</v>
      </c>
      <c r="CP39" s="38"/>
      <c r="CQ39" s="38">
        <f>(CQ36+CQ37+CQ38)/3</f>
        <v>77.777777777777786</v>
      </c>
      <c r="CR39" s="38"/>
      <c r="CS39" s="38">
        <f>(CS36+CS37+CS38)/3</f>
        <v>86.666666666666671</v>
      </c>
      <c r="CT39" s="38"/>
      <c r="CU39" s="38">
        <f>(CU36+CU37+CU38)/3</f>
        <v>84.444444444444443</v>
      </c>
      <c r="CV39" s="38"/>
      <c r="CW39" s="38">
        <f>(CW36+CW37+CW38)/3</f>
        <v>77.777777777777786</v>
      </c>
      <c r="CX39" s="38"/>
      <c r="CY39" s="38">
        <f>(CY36+CY37+CY38)/3</f>
        <v>91.111111111111128</v>
      </c>
      <c r="CZ39" s="38"/>
      <c r="DA39" s="38">
        <f>(DA36+DA37+DA38)/3</f>
        <v>77.777777777777786</v>
      </c>
      <c r="DB39" s="38"/>
      <c r="DC39" s="38">
        <f>(DC36+DC37+DC38)/3</f>
        <v>73.333333333333329</v>
      </c>
      <c r="DD39" s="38"/>
      <c r="DE39" s="38">
        <f>(DE36+DE37+DE38)/3</f>
        <v>73.333333333333329</v>
      </c>
      <c r="DF39" s="38"/>
      <c r="DG39" s="38">
        <f>DG36</f>
        <v>86.666666666666671</v>
      </c>
      <c r="DH39" s="38"/>
      <c r="DI39" s="38">
        <f>DI36</f>
        <v>93.333333333333329</v>
      </c>
      <c r="DJ39" s="38"/>
      <c r="DK39" s="38">
        <f>DK36</f>
        <v>100</v>
      </c>
      <c r="DL39" s="38"/>
      <c r="DM39" s="38">
        <f>(DM36+DM37+DM38)/3</f>
        <v>73.333333333333329</v>
      </c>
      <c r="DN39" s="38"/>
      <c r="DO39" s="38">
        <f>(DO36+DO37+DO38)/3</f>
        <v>0</v>
      </c>
      <c r="DP39" s="38"/>
      <c r="DQ39" s="38">
        <f>(DQ36+DQ37+DQ38)/3</f>
        <v>0</v>
      </c>
      <c r="DR39" s="38"/>
    </row>
    <row r="40" spans="1:128" s="27" customFormat="1" x14ac:dyDescent="0.2"/>
    <row r="41" spans="1:128" s="27" customFormat="1" x14ac:dyDescent="0.2"/>
    <row r="42" spans="1:128" s="28" customFormat="1" ht="21" x14ac:dyDescent="0.2">
      <c r="A42" s="28" t="s">
        <v>70</v>
      </c>
    </row>
    <row r="43" spans="1:128" ht="16" customHeight="1" x14ac:dyDescent="0.2">
      <c r="A43" s="27"/>
      <c r="B43" s="27"/>
      <c r="C43" s="29" t="s">
        <v>68</v>
      </c>
      <c r="D43" s="29"/>
      <c r="E43" s="29"/>
      <c r="F43" s="29"/>
      <c r="G43" s="30" t="s">
        <v>88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5"/>
      <c r="T43" s="15"/>
      <c r="U43" s="15"/>
      <c r="V43" s="15"/>
    </row>
    <row r="44" spans="1:128" ht="16" customHeight="1" x14ac:dyDescent="0.2">
      <c r="A44" s="27"/>
      <c r="B44" s="27"/>
      <c r="C44" s="29"/>
      <c r="D44" s="29"/>
      <c r="E44" s="29"/>
      <c r="F44" s="29"/>
      <c r="G44" s="31" t="s">
        <v>40</v>
      </c>
      <c r="H44" s="31"/>
      <c r="I44" s="31"/>
      <c r="J44" s="31"/>
      <c r="K44" s="31" t="s">
        <v>41</v>
      </c>
      <c r="L44" s="31"/>
      <c r="M44" s="31"/>
      <c r="N44" s="31"/>
      <c r="O44" s="31" t="s">
        <v>42</v>
      </c>
      <c r="P44" s="31"/>
      <c r="Q44" s="31"/>
      <c r="R44" s="31"/>
    </row>
    <row r="45" spans="1:128" ht="16" customHeight="1" x14ac:dyDescent="0.2">
      <c r="A45" s="27"/>
      <c r="B45" s="27"/>
      <c r="C45" s="9" t="s">
        <v>36</v>
      </c>
      <c r="D45" s="9" t="s">
        <v>37</v>
      </c>
      <c r="E45" s="9" t="s">
        <v>38</v>
      </c>
      <c r="F45" s="10" t="s">
        <v>69</v>
      </c>
      <c r="G45" s="9" t="s">
        <v>36</v>
      </c>
      <c r="H45" s="9" t="s">
        <v>37</v>
      </c>
      <c r="I45" s="9" t="s">
        <v>38</v>
      </c>
      <c r="J45" s="10" t="s">
        <v>69</v>
      </c>
      <c r="K45" s="9" t="s">
        <v>36</v>
      </c>
      <c r="L45" s="9" t="s">
        <v>37</v>
      </c>
      <c r="M45" s="9" t="s">
        <v>38</v>
      </c>
      <c r="N45" s="10" t="s">
        <v>69</v>
      </c>
      <c r="O45" s="9" t="s">
        <v>36</v>
      </c>
      <c r="P45" s="9" t="s">
        <v>37</v>
      </c>
      <c r="Q45" s="9" t="s">
        <v>38</v>
      </c>
      <c r="R45" s="10" t="s">
        <v>69</v>
      </c>
    </row>
    <row r="46" spans="1:128" x14ac:dyDescent="0.2">
      <c r="A46" s="25" t="s">
        <v>49</v>
      </c>
      <c r="B46" s="25"/>
      <c r="C46" s="4">
        <v>62.222222222222229</v>
      </c>
      <c r="D46" s="4">
        <v>77.777777777777771</v>
      </c>
      <c r="E46" s="4" t="s">
        <v>67</v>
      </c>
      <c r="F46" s="12">
        <f t="shared" ref="F46:F65" si="0">AVERAGE(C46:E46)</f>
        <v>70</v>
      </c>
      <c r="G46" s="4">
        <v>80</v>
      </c>
      <c r="H46" s="4">
        <v>100</v>
      </c>
      <c r="I46" s="4" t="s">
        <v>67</v>
      </c>
      <c r="J46" s="12">
        <f t="shared" ref="J46:J65" si="1">AVERAGE(G46:I46)</f>
        <v>90</v>
      </c>
      <c r="K46" s="4">
        <v>66.666666666666657</v>
      </c>
      <c r="L46" s="4">
        <v>86.666666666666671</v>
      </c>
      <c r="M46" s="4" t="s">
        <v>67</v>
      </c>
      <c r="N46" s="12">
        <f t="shared" ref="N46:N65" si="2">AVERAGE(K46:M46)</f>
        <v>76.666666666666657</v>
      </c>
      <c r="O46" s="4">
        <v>40</v>
      </c>
      <c r="P46" s="4">
        <v>46.666666666666664</v>
      </c>
      <c r="Q46" s="4" t="s">
        <v>67</v>
      </c>
      <c r="R46" s="12">
        <f t="shared" ref="R46:R65" si="3">AVERAGE(O46:Q46)</f>
        <v>43.333333333333329</v>
      </c>
    </row>
    <row r="47" spans="1:128" x14ac:dyDescent="0.2">
      <c r="A47" s="25" t="s">
        <v>50</v>
      </c>
      <c r="B47" s="25"/>
      <c r="C47" s="4">
        <v>77.777777777777771</v>
      </c>
      <c r="D47" s="4">
        <v>77.777777777777771</v>
      </c>
      <c r="E47" s="4">
        <v>86.666666666666671</v>
      </c>
      <c r="F47" s="12">
        <f t="shared" si="0"/>
        <v>80.740740740740748</v>
      </c>
      <c r="G47" s="4">
        <v>100</v>
      </c>
      <c r="H47" s="4">
        <v>86.666666666666671</v>
      </c>
      <c r="I47" s="4">
        <v>86.666666666666671</v>
      </c>
      <c r="J47" s="12">
        <f t="shared" si="1"/>
        <v>91.111111111111128</v>
      </c>
      <c r="K47" s="4">
        <v>73.333333333333329</v>
      </c>
      <c r="L47" s="4">
        <v>86.666666666666671</v>
      </c>
      <c r="M47" s="4">
        <v>100</v>
      </c>
      <c r="N47" s="12">
        <f t="shared" si="2"/>
        <v>86.666666666666671</v>
      </c>
      <c r="O47" s="4">
        <v>60</v>
      </c>
      <c r="P47" s="4">
        <v>60</v>
      </c>
      <c r="Q47" s="4">
        <v>73.333333333333329</v>
      </c>
      <c r="R47" s="12">
        <f t="shared" si="3"/>
        <v>64.444444444444443</v>
      </c>
    </row>
    <row r="48" spans="1:128" x14ac:dyDescent="0.2">
      <c r="A48" s="25" t="s">
        <v>51</v>
      </c>
      <c r="B48" s="25"/>
      <c r="C48" s="4">
        <v>88.888888888888886</v>
      </c>
      <c r="D48" s="4">
        <v>91.111111111111114</v>
      </c>
      <c r="E48" s="4">
        <v>68.888888888888886</v>
      </c>
      <c r="F48" s="12">
        <f t="shared" si="0"/>
        <v>82.962962962962962</v>
      </c>
      <c r="G48" s="4">
        <v>93.333333333333329</v>
      </c>
      <c r="H48" s="4">
        <v>100</v>
      </c>
      <c r="I48" s="4">
        <v>73.333333333333343</v>
      </c>
      <c r="J48" s="12">
        <f t="shared" si="1"/>
        <v>88.888888888888872</v>
      </c>
      <c r="K48" s="4">
        <v>93.333333333333329</v>
      </c>
      <c r="L48" s="4">
        <v>100</v>
      </c>
      <c r="M48" s="4">
        <v>86.666666666666671</v>
      </c>
      <c r="N48" s="12">
        <f t="shared" si="2"/>
        <v>93.333333333333329</v>
      </c>
      <c r="O48" s="4">
        <v>80</v>
      </c>
      <c r="P48" s="4">
        <v>73.333333333333329</v>
      </c>
      <c r="Q48" s="4">
        <v>46.666666666666664</v>
      </c>
      <c r="R48" s="12">
        <f t="shared" si="3"/>
        <v>66.666666666666657</v>
      </c>
    </row>
    <row r="49" spans="1:18" x14ac:dyDescent="0.2">
      <c r="A49" s="25" t="s">
        <v>1</v>
      </c>
      <c r="B49" s="25"/>
      <c r="C49" s="4">
        <v>82.222222222222229</v>
      </c>
      <c r="D49" s="4">
        <v>75.555555555555557</v>
      </c>
      <c r="E49" s="4">
        <v>73.333333333333343</v>
      </c>
      <c r="F49" s="12">
        <f t="shared" si="0"/>
        <v>77.037037037037038</v>
      </c>
      <c r="G49" s="4">
        <v>100</v>
      </c>
      <c r="H49" s="4">
        <v>93.333333333333329</v>
      </c>
      <c r="I49" s="4">
        <v>73.333333333333343</v>
      </c>
      <c r="J49" s="12">
        <f t="shared" si="1"/>
        <v>88.888888888888872</v>
      </c>
      <c r="K49" s="4">
        <v>73.333333333333329</v>
      </c>
      <c r="L49" s="4">
        <v>66.666666666666657</v>
      </c>
      <c r="M49" s="4">
        <v>73.333333333333343</v>
      </c>
      <c r="N49" s="12">
        <f t="shared" si="2"/>
        <v>71.111111111111114</v>
      </c>
      <c r="O49" s="4">
        <v>73.333333333333329</v>
      </c>
      <c r="P49" s="4">
        <v>66.666666666666657</v>
      </c>
      <c r="Q49" s="4">
        <v>73.333333333333343</v>
      </c>
      <c r="R49" s="12">
        <f t="shared" si="3"/>
        <v>71.111111111111114</v>
      </c>
    </row>
    <row r="50" spans="1:18" x14ac:dyDescent="0.2">
      <c r="A50" s="25" t="s">
        <v>52</v>
      </c>
      <c r="B50" s="25"/>
      <c r="C50" s="4">
        <v>88.888888888888886</v>
      </c>
      <c r="D50" s="4">
        <v>86.666666666666671</v>
      </c>
      <c r="E50" s="4">
        <v>95.555555555555557</v>
      </c>
      <c r="F50" s="12">
        <f t="shared" si="0"/>
        <v>90.370370370370367</v>
      </c>
      <c r="G50" s="4">
        <v>93.333333333333329</v>
      </c>
      <c r="H50" s="4">
        <v>100</v>
      </c>
      <c r="I50" s="4">
        <v>100</v>
      </c>
      <c r="J50" s="12">
        <f t="shared" si="1"/>
        <v>97.777777777777771</v>
      </c>
      <c r="K50" s="4">
        <v>93.333333333333329</v>
      </c>
      <c r="L50" s="4">
        <v>86.666666666666671</v>
      </c>
      <c r="M50" s="4">
        <v>100</v>
      </c>
      <c r="N50" s="12">
        <f t="shared" si="2"/>
        <v>93.333333333333329</v>
      </c>
      <c r="O50" s="4">
        <v>80</v>
      </c>
      <c r="P50" s="4">
        <v>73.333333333333329</v>
      </c>
      <c r="Q50" s="4">
        <v>86.666666666666671</v>
      </c>
      <c r="R50" s="12">
        <f t="shared" si="3"/>
        <v>80</v>
      </c>
    </row>
    <row r="51" spans="1:18" x14ac:dyDescent="0.2">
      <c r="A51" s="25" t="s">
        <v>53</v>
      </c>
      <c r="B51" s="25"/>
      <c r="C51" s="4">
        <v>86.666666666666671</v>
      </c>
      <c r="D51" s="4">
        <v>95.555555555555557</v>
      </c>
      <c r="E51" s="4">
        <v>91.111111111111114</v>
      </c>
      <c r="F51" s="12">
        <f t="shared" si="0"/>
        <v>91.111111111111128</v>
      </c>
      <c r="G51" s="4">
        <v>100</v>
      </c>
      <c r="H51" s="4">
        <v>100</v>
      </c>
      <c r="I51" s="4">
        <v>100</v>
      </c>
      <c r="J51" s="12">
        <f t="shared" si="1"/>
        <v>100</v>
      </c>
      <c r="K51" s="4">
        <v>86.666666666666671</v>
      </c>
      <c r="L51" s="4">
        <v>100</v>
      </c>
      <c r="M51" s="4">
        <v>86.666666666666671</v>
      </c>
      <c r="N51" s="12">
        <f t="shared" si="2"/>
        <v>91.111111111111128</v>
      </c>
      <c r="O51" s="4">
        <v>73.333333333333329</v>
      </c>
      <c r="P51" s="4">
        <v>86.666666666666671</v>
      </c>
      <c r="Q51" s="4">
        <v>86.666666666666671</v>
      </c>
      <c r="R51" s="12">
        <f t="shared" si="3"/>
        <v>82.222222222222229</v>
      </c>
    </row>
    <row r="52" spans="1:18" x14ac:dyDescent="0.2">
      <c r="A52" s="25" t="s">
        <v>54</v>
      </c>
      <c r="B52" s="25"/>
      <c r="C52" s="4">
        <v>88.888888888888886</v>
      </c>
      <c r="D52" s="4">
        <v>71.111111111111114</v>
      </c>
      <c r="E52" s="4">
        <v>84.444444444444443</v>
      </c>
      <c r="F52" s="12">
        <f t="shared" si="0"/>
        <v>81.481481481481481</v>
      </c>
      <c r="G52" s="4">
        <v>93.333333333333329</v>
      </c>
      <c r="H52" s="4">
        <v>80</v>
      </c>
      <c r="I52" s="4">
        <v>93.333333333333329</v>
      </c>
      <c r="J52" s="12">
        <f t="shared" si="1"/>
        <v>88.888888888888872</v>
      </c>
      <c r="K52" s="4">
        <v>93.333333333333329</v>
      </c>
      <c r="L52" s="4">
        <v>80</v>
      </c>
      <c r="M52" s="4">
        <v>93.333333333333329</v>
      </c>
      <c r="N52" s="12">
        <f t="shared" si="2"/>
        <v>88.888888888888872</v>
      </c>
      <c r="O52" s="4">
        <v>80</v>
      </c>
      <c r="P52" s="4">
        <v>53.333333333333329</v>
      </c>
      <c r="Q52" s="4">
        <v>66.666666666666657</v>
      </c>
      <c r="R52" s="12">
        <f t="shared" si="3"/>
        <v>66.666666666666657</v>
      </c>
    </row>
    <row r="53" spans="1:18" x14ac:dyDescent="0.2">
      <c r="A53" s="25" t="s">
        <v>2</v>
      </c>
      <c r="B53" s="25"/>
      <c r="C53" s="4">
        <v>59.999999999999993</v>
      </c>
      <c r="D53" s="4">
        <v>68.888888888888886</v>
      </c>
      <c r="E53" s="4">
        <v>86.666666666666671</v>
      </c>
      <c r="F53" s="12">
        <f t="shared" si="0"/>
        <v>71.851851851851848</v>
      </c>
      <c r="G53" s="4">
        <v>73.333333333333343</v>
      </c>
      <c r="H53" s="4">
        <v>73.333333333333343</v>
      </c>
      <c r="I53" s="4">
        <v>86.666666666666671</v>
      </c>
      <c r="J53" s="12">
        <f t="shared" si="1"/>
        <v>77.777777777777786</v>
      </c>
      <c r="K53" s="4">
        <v>73.333333333333343</v>
      </c>
      <c r="L53" s="4">
        <v>73.333333333333343</v>
      </c>
      <c r="M53" s="4">
        <v>100</v>
      </c>
      <c r="N53" s="12">
        <f t="shared" si="2"/>
        <v>82.222222222222229</v>
      </c>
      <c r="O53" s="4">
        <v>33.333333333333329</v>
      </c>
      <c r="P53" s="4">
        <v>59.999999999999993</v>
      </c>
      <c r="Q53" s="4">
        <v>73.333333333333329</v>
      </c>
      <c r="R53" s="12">
        <f t="shared" si="3"/>
        <v>55.555555555555543</v>
      </c>
    </row>
    <row r="54" spans="1:18" x14ac:dyDescent="0.2">
      <c r="A54" s="25" t="s">
        <v>55</v>
      </c>
      <c r="B54" s="25"/>
      <c r="C54" s="4">
        <v>86.666666666666671</v>
      </c>
      <c r="D54" s="4">
        <v>86.666666666666671</v>
      </c>
      <c r="E54" s="4">
        <v>86.666666666666671</v>
      </c>
      <c r="F54" s="12">
        <f t="shared" si="0"/>
        <v>86.666666666666671</v>
      </c>
      <c r="G54" s="4">
        <v>100</v>
      </c>
      <c r="H54" s="4">
        <v>100</v>
      </c>
      <c r="I54" s="4">
        <v>100</v>
      </c>
      <c r="J54" s="12">
        <f t="shared" si="1"/>
        <v>100</v>
      </c>
      <c r="K54" s="4">
        <v>86.666666666666671</v>
      </c>
      <c r="L54" s="4">
        <v>86.666666666666671</v>
      </c>
      <c r="M54" s="4">
        <v>86.666666666666671</v>
      </c>
      <c r="N54" s="12">
        <f t="shared" si="2"/>
        <v>86.666666666666671</v>
      </c>
      <c r="O54" s="4">
        <v>73.333333333333329</v>
      </c>
      <c r="P54" s="4">
        <v>73.333333333333329</v>
      </c>
      <c r="Q54" s="4">
        <v>73.333333333333329</v>
      </c>
      <c r="R54" s="12">
        <f t="shared" si="3"/>
        <v>73.333333333333329</v>
      </c>
    </row>
    <row r="55" spans="1:18" x14ac:dyDescent="0.2">
      <c r="A55" s="25" t="s">
        <v>56</v>
      </c>
      <c r="B55" s="25"/>
      <c r="C55" s="4">
        <v>68.888888888888886</v>
      </c>
      <c r="D55" s="4">
        <v>75.555555555555557</v>
      </c>
      <c r="E55" s="4">
        <v>95.555555555555557</v>
      </c>
      <c r="F55" s="12">
        <f t="shared" si="0"/>
        <v>80</v>
      </c>
      <c r="G55" s="4">
        <v>86.666666666666671</v>
      </c>
      <c r="H55" s="4">
        <v>80</v>
      </c>
      <c r="I55" s="4">
        <v>100</v>
      </c>
      <c r="J55" s="12">
        <f t="shared" si="1"/>
        <v>88.8888888888889</v>
      </c>
      <c r="K55" s="4">
        <v>73.333333333333329</v>
      </c>
      <c r="L55" s="4">
        <v>93.333333333333329</v>
      </c>
      <c r="M55" s="4">
        <v>100</v>
      </c>
      <c r="N55" s="12">
        <f t="shared" si="2"/>
        <v>88.888888888888872</v>
      </c>
      <c r="O55" s="4">
        <v>46.666666666666664</v>
      </c>
      <c r="P55" s="4">
        <v>53.333333333333329</v>
      </c>
      <c r="Q55" s="4">
        <v>86.666666666666671</v>
      </c>
      <c r="R55" s="12">
        <f t="shared" si="3"/>
        <v>62.222222222222229</v>
      </c>
    </row>
    <row r="56" spans="1:18" x14ac:dyDescent="0.2">
      <c r="A56" s="25" t="s">
        <v>57</v>
      </c>
      <c r="B56" s="25"/>
      <c r="C56" s="4">
        <v>88.888888888888886</v>
      </c>
      <c r="D56" s="4">
        <v>86.666666666666671</v>
      </c>
      <c r="E56" s="4">
        <v>91.111111111111114</v>
      </c>
      <c r="F56" s="12">
        <f t="shared" si="0"/>
        <v>88.888888888888872</v>
      </c>
      <c r="G56" s="4">
        <v>93.333333333333329</v>
      </c>
      <c r="H56" s="4">
        <v>100</v>
      </c>
      <c r="I56" s="4">
        <v>100</v>
      </c>
      <c r="J56" s="12">
        <f t="shared" si="1"/>
        <v>97.777777777777771</v>
      </c>
      <c r="K56" s="4">
        <v>93.333333333333329</v>
      </c>
      <c r="L56" s="4">
        <v>86.666666666666671</v>
      </c>
      <c r="M56" s="4">
        <v>86.666666666666671</v>
      </c>
      <c r="N56" s="12">
        <f t="shared" si="2"/>
        <v>88.8888888888889</v>
      </c>
      <c r="O56" s="4">
        <v>80</v>
      </c>
      <c r="P56" s="4">
        <v>73.333333333333329</v>
      </c>
      <c r="Q56" s="4">
        <v>86.666666666666671</v>
      </c>
      <c r="R56" s="12">
        <f t="shared" si="3"/>
        <v>80</v>
      </c>
    </row>
    <row r="57" spans="1:18" x14ac:dyDescent="0.2">
      <c r="A57" s="25" t="s">
        <v>58</v>
      </c>
      <c r="B57" s="25"/>
      <c r="C57" s="4">
        <v>77.777777777777786</v>
      </c>
      <c r="D57" s="4">
        <v>75.555555555555557</v>
      </c>
      <c r="E57" s="4">
        <v>62.222222222222229</v>
      </c>
      <c r="F57" s="12">
        <f t="shared" si="0"/>
        <v>71.851851851851862</v>
      </c>
      <c r="G57" s="4">
        <v>73.333333333333343</v>
      </c>
      <c r="H57" s="4">
        <v>80</v>
      </c>
      <c r="I57" s="4">
        <v>66.666666666666657</v>
      </c>
      <c r="J57" s="12">
        <f t="shared" si="1"/>
        <v>73.333333333333329</v>
      </c>
      <c r="K57" s="4">
        <v>86.666666666666671</v>
      </c>
      <c r="L57" s="4">
        <v>80</v>
      </c>
      <c r="M57" s="4">
        <v>66.666666666666657</v>
      </c>
      <c r="N57" s="12">
        <f t="shared" si="2"/>
        <v>77.777777777777786</v>
      </c>
      <c r="O57" s="4">
        <v>73.333333333333343</v>
      </c>
      <c r="P57" s="4">
        <v>66.666666666666657</v>
      </c>
      <c r="Q57" s="4">
        <v>53.333333333333329</v>
      </c>
      <c r="R57" s="12">
        <f t="shared" si="3"/>
        <v>64.444444444444443</v>
      </c>
    </row>
    <row r="58" spans="1:18" x14ac:dyDescent="0.2">
      <c r="A58" s="25" t="s">
        <v>59</v>
      </c>
      <c r="B58" s="25"/>
      <c r="C58" s="4">
        <v>82.222222222222229</v>
      </c>
      <c r="D58" s="4">
        <v>59.999999999999993</v>
      </c>
      <c r="E58" s="4">
        <v>66.666666666666657</v>
      </c>
      <c r="F58" s="12">
        <f t="shared" si="0"/>
        <v>69.629629629629633</v>
      </c>
      <c r="G58" s="4">
        <v>86.666666666666671</v>
      </c>
      <c r="H58" s="4">
        <v>73.333333333333343</v>
      </c>
      <c r="I58" s="4">
        <v>80</v>
      </c>
      <c r="J58" s="12">
        <f t="shared" si="1"/>
        <v>80</v>
      </c>
      <c r="K58" s="4">
        <v>86.666666666666671</v>
      </c>
      <c r="L58" s="4">
        <v>59.999999999999993</v>
      </c>
      <c r="M58" s="4">
        <v>66.666666666666657</v>
      </c>
      <c r="N58" s="12">
        <f t="shared" si="2"/>
        <v>71.1111111111111</v>
      </c>
      <c r="O58" s="4">
        <v>73.333333333333343</v>
      </c>
      <c r="P58" s="4">
        <v>46.666666666666664</v>
      </c>
      <c r="Q58" s="4">
        <v>53.333333333333329</v>
      </c>
      <c r="R58" s="12">
        <f t="shared" si="3"/>
        <v>57.777777777777771</v>
      </c>
    </row>
    <row r="59" spans="1:18" x14ac:dyDescent="0.2">
      <c r="A59" s="25" t="s">
        <v>60</v>
      </c>
      <c r="B59" s="25"/>
      <c r="C59" s="4">
        <v>48.888888888888886</v>
      </c>
      <c r="D59" s="4">
        <v>86.666666666666671</v>
      </c>
      <c r="E59" s="4">
        <v>91.111111111111114</v>
      </c>
      <c r="F59" s="12">
        <f t="shared" si="0"/>
        <v>75.555555555555557</v>
      </c>
      <c r="G59" s="4">
        <v>66.666666666666657</v>
      </c>
      <c r="H59" s="4">
        <v>100</v>
      </c>
      <c r="I59" s="4">
        <v>100</v>
      </c>
      <c r="J59" s="12">
        <f t="shared" si="1"/>
        <v>88.888888888888872</v>
      </c>
      <c r="K59" s="4">
        <v>40</v>
      </c>
      <c r="L59" s="4">
        <v>86.666666666666671</v>
      </c>
      <c r="M59" s="4">
        <v>100</v>
      </c>
      <c r="N59" s="12">
        <f t="shared" si="2"/>
        <v>75.555555555555557</v>
      </c>
      <c r="O59" s="4">
        <v>40</v>
      </c>
      <c r="P59" s="4">
        <v>73.333333333333329</v>
      </c>
      <c r="Q59" s="4">
        <v>73.333333333333329</v>
      </c>
      <c r="R59" s="12">
        <f t="shared" si="3"/>
        <v>62.222222222222221</v>
      </c>
    </row>
    <row r="60" spans="1:18" x14ac:dyDescent="0.2">
      <c r="A60" s="25" t="s">
        <v>61</v>
      </c>
      <c r="B60" s="25"/>
      <c r="C60" s="4">
        <v>100</v>
      </c>
      <c r="D60" s="4">
        <v>77.777777777777771</v>
      </c>
      <c r="E60" s="4">
        <v>91.111111111111114</v>
      </c>
      <c r="F60" s="12">
        <f t="shared" si="0"/>
        <v>89.629629629629633</v>
      </c>
      <c r="G60" s="4">
        <v>100</v>
      </c>
      <c r="H60" s="4">
        <v>73.333333333333329</v>
      </c>
      <c r="I60" s="4">
        <v>100</v>
      </c>
      <c r="J60" s="12">
        <f t="shared" si="1"/>
        <v>91.1111111111111</v>
      </c>
      <c r="K60" s="4">
        <v>100</v>
      </c>
      <c r="L60" s="4">
        <v>86.666666666666671</v>
      </c>
      <c r="M60" s="4">
        <v>86.666666666666671</v>
      </c>
      <c r="N60" s="12">
        <f t="shared" si="2"/>
        <v>91.111111111111128</v>
      </c>
      <c r="O60" s="4">
        <v>100</v>
      </c>
      <c r="P60" s="4">
        <v>73.333333333333329</v>
      </c>
      <c r="Q60" s="4">
        <v>86.666666666666671</v>
      </c>
      <c r="R60" s="12">
        <f t="shared" si="3"/>
        <v>86.666666666666671</v>
      </c>
    </row>
    <row r="61" spans="1:18" x14ac:dyDescent="0.2">
      <c r="A61" s="25" t="s">
        <v>62</v>
      </c>
      <c r="B61" s="25"/>
      <c r="C61" s="4">
        <v>66.666666666666657</v>
      </c>
      <c r="D61" s="4">
        <v>77.777777777777771</v>
      </c>
      <c r="E61" s="4">
        <v>86.666666666666671</v>
      </c>
      <c r="F61" s="12">
        <f t="shared" si="0"/>
        <v>77.037037037037024</v>
      </c>
      <c r="G61" s="4">
        <v>93.333333333333329</v>
      </c>
      <c r="H61" s="4">
        <v>86.666666666666671</v>
      </c>
      <c r="I61" s="4">
        <v>100</v>
      </c>
      <c r="J61" s="12">
        <f t="shared" si="1"/>
        <v>93.333333333333329</v>
      </c>
      <c r="K61" s="4">
        <v>66.666666666666657</v>
      </c>
      <c r="L61" s="4">
        <v>100</v>
      </c>
      <c r="M61" s="4">
        <v>100</v>
      </c>
      <c r="N61" s="12">
        <f t="shared" si="2"/>
        <v>88.888888888888872</v>
      </c>
      <c r="O61" s="4">
        <v>40</v>
      </c>
      <c r="P61" s="4">
        <v>46.666666666666664</v>
      </c>
      <c r="Q61" s="4">
        <v>60</v>
      </c>
      <c r="R61" s="12">
        <f t="shared" si="3"/>
        <v>48.888888888888886</v>
      </c>
    </row>
    <row r="62" spans="1:18" x14ac:dyDescent="0.2">
      <c r="A62" s="25" t="s">
        <v>63</v>
      </c>
      <c r="B62" s="25"/>
      <c r="C62" s="4">
        <v>84.444444444444443</v>
      </c>
      <c r="D62" s="4">
        <v>77.777777777777786</v>
      </c>
      <c r="E62" s="4">
        <v>91.111111111111114</v>
      </c>
      <c r="F62" s="12">
        <f t="shared" si="0"/>
        <v>84.444444444444443</v>
      </c>
      <c r="G62" s="4">
        <v>93.333333333333329</v>
      </c>
      <c r="H62" s="4">
        <v>86.666666666666671</v>
      </c>
      <c r="I62" s="4">
        <v>100</v>
      </c>
      <c r="J62" s="12">
        <f t="shared" si="1"/>
        <v>93.333333333333329</v>
      </c>
      <c r="K62" s="4">
        <v>93.333333333333329</v>
      </c>
      <c r="L62" s="4">
        <v>86.666666666666671</v>
      </c>
      <c r="M62" s="4">
        <v>86.666666666666671</v>
      </c>
      <c r="N62" s="12">
        <f t="shared" si="2"/>
        <v>88.8888888888889</v>
      </c>
      <c r="O62" s="4">
        <v>66.666666666666657</v>
      </c>
      <c r="P62" s="4">
        <v>59.999999999999993</v>
      </c>
      <c r="Q62" s="4">
        <v>86.666666666666671</v>
      </c>
      <c r="R62" s="12">
        <f t="shared" si="3"/>
        <v>71.1111111111111</v>
      </c>
    </row>
    <row r="63" spans="1:18" x14ac:dyDescent="0.2">
      <c r="A63" s="25" t="s">
        <v>64</v>
      </c>
      <c r="B63" s="25"/>
      <c r="C63" s="4">
        <v>77.777777777777786</v>
      </c>
      <c r="D63" s="4">
        <v>73.333333333333343</v>
      </c>
      <c r="E63" s="4">
        <v>73.333333333333343</v>
      </c>
      <c r="F63" s="12">
        <f t="shared" si="0"/>
        <v>74.814814814814824</v>
      </c>
      <c r="G63" s="4">
        <v>86.666666666666671</v>
      </c>
      <c r="H63" s="4">
        <v>86.666666666666671</v>
      </c>
      <c r="I63" s="4">
        <v>86.666666666666671</v>
      </c>
      <c r="J63" s="12">
        <f t="shared" si="1"/>
        <v>86.666666666666671</v>
      </c>
      <c r="K63" s="4">
        <v>73.333333333333343</v>
      </c>
      <c r="L63" s="4">
        <v>73.333333333333343</v>
      </c>
      <c r="M63" s="4">
        <v>73.333333333333343</v>
      </c>
      <c r="N63" s="12">
        <f t="shared" si="2"/>
        <v>73.333333333333343</v>
      </c>
      <c r="O63" s="4">
        <v>73.333333333333343</v>
      </c>
      <c r="P63" s="4">
        <v>59.999999999999993</v>
      </c>
      <c r="Q63" s="4">
        <v>59.999999999999993</v>
      </c>
      <c r="R63" s="12">
        <f t="shared" si="3"/>
        <v>64.444444444444443</v>
      </c>
    </row>
    <row r="64" spans="1:18" x14ac:dyDescent="0.2">
      <c r="A64" s="25" t="s">
        <v>89</v>
      </c>
      <c r="B64" s="25"/>
      <c r="C64" s="4">
        <v>86.666666666666671</v>
      </c>
      <c r="D64" s="4">
        <v>93.333333333333329</v>
      </c>
      <c r="E64" s="4">
        <v>100</v>
      </c>
      <c r="F64" s="12">
        <f t="shared" si="0"/>
        <v>93.333333333333329</v>
      </c>
      <c r="G64" s="4">
        <v>86.666666666666671</v>
      </c>
      <c r="H64" s="4">
        <v>93.333333333333329</v>
      </c>
      <c r="I64" s="4">
        <v>100</v>
      </c>
      <c r="J64" s="12">
        <f t="shared" si="1"/>
        <v>93.333333333333329</v>
      </c>
      <c r="K64" s="18"/>
      <c r="L64" s="18"/>
      <c r="M64" s="18"/>
      <c r="N64" s="19"/>
      <c r="O64" s="18"/>
      <c r="P64" s="18"/>
      <c r="Q64" s="18"/>
      <c r="R64" s="19"/>
    </row>
    <row r="65" spans="1:18" x14ac:dyDescent="0.2">
      <c r="A65" s="25" t="s">
        <v>66</v>
      </c>
      <c r="B65" s="25"/>
      <c r="C65" s="4">
        <v>73.333333333333329</v>
      </c>
      <c r="D65" s="4">
        <v>0</v>
      </c>
      <c r="E65" s="4">
        <v>0</v>
      </c>
      <c r="F65" s="12">
        <f t="shared" si="0"/>
        <v>24.444444444444443</v>
      </c>
      <c r="G65" s="4">
        <v>86.666666666666671</v>
      </c>
      <c r="H65" s="4">
        <v>0</v>
      </c>
      <c r="I65" s="4">
        <v>0</v>
      </c>
      <c r="J65" s="12">
        <f t="shared" si="1"/>
        <v>28.888888888888889</v>
      </c>
      <c r="K65" s="4">
        <v>73.333333333333329</v>
      </c>
      <c r="L65" s="4">
        <v>0</v>
      </c>
      <c r="M65" s="4">
        <v>0</v>
      </c>
      <c r="N65" s="12">
        <f t="shared" si="2"/>
        <v>24.444444444444443</v>
      </c>
      <c r="O65" s="4">
        <v>60</v>
      </c>
      <c r="P65" s="4">
        <v>0</v>
      </c>
      <c r="Q65" s="4">
        <v>0</v>
      </c>
      <c r="R65" s="12">
        <f t="shared" si="3"/>
        <v>20</v>
      </c>
    </row>
    <row r="66" spans="1:18" x14ac:dyDescent="0.2">
      <c r="A66" s="26" t="s">
        <v>69</v>
      </c>
      <c r="B66" s="26"/>
      <c r="C66" s="12">
        <f t="shared" ref="C66:R66" si="4">AVERAGE(C46:C65)</f>
        <v>78.888888888888886</v>
      </c>
      <c r="D66" s="12">
        <f t="shared" si="4"/>
        <v>75.777777777777771</v>
      </c>
      <c r="E66" s="12">
        <f t="shared" si="4"/>
        <v>80.116959064327489</v>
      </c>
      <c r="F66" s="12">
        <f t="shared" si="4"/>
        <v>78.092592592592581</v>
      </c>
      <c r="G66" s="12">
        <f t="shared" si="4"/>
        <v>89.333333333333343</v>
      </c>
      <c r="H66" s="12">
        <f t="shared" si="4"/>
        <v>84.666666666666671</v>
      </c>
      <c r="I66" s="12">
        <f t="shared" si="4"/>
        <v>86.666666666666671</v>
      </c>
      <c r="J66" s="12">
        <f t="shared" si="4"/>
        <v>86.944444444444429</v>
      </c>
      <c r="K66" s="12">
        <f t="shared" si="4"/>
        <v>80.350877192982452</v>
      </c>
      <c r="L66" s="12">
        <f t="shared" si="4"/>
        <v>80.000000000000014</v>
      </c>
      <c r="M66" s="12">
        <f t="shared" si="4"/>
        <v>82.962962962962962</v>
      </c>
      <c r="N66" s="12">
        <f t="shared" si="4"/>
        <v>80.994152046783611</v>
      </c>
      <c r="O66" s="12">
        <f t="shared" si="4"/>
        <v>65.614035087719301</v>
      </c>
      <c r="P66" s="12">
        <f t="shared" si="4"/>
        <v>60.350877192982459</v>
      </c>
      <c r="Q66" s="12">
        <f t="shared" si="4"/>
        <v>68.148148148148152</v>
      </c>
      <c r="R66" s="12">
        <f t="shared" si="4"/>
        <v>64.26900584795321</v>
      </c>
    </row>
    <row r="68" spans="1:18" x14ac:dyDescent="0.2">
      <c r="A68" s="2" t="s">
        <v>90</v>
      </c>
    </row>
  </sheetData>
  <mergeCells count="511">
    <mergeCell ref="DO35:DP35"/>
    <mergeCell ref="DQ35:DR35"/>
    <mergeCell ref="DS35:DT35"/>
    <mergeCell ref="DU35:DV35"/>
    <mergeCell ref="DW35:DX35"/>
    <mergeCell ref="A24:B25"/>
    <mergeCell ref="A34:B35"/>
    <mergeCell ref="CW35:CX35"/>
    <mergeCell ref="CY35:CZ35"/>
    <mergeCell ref="DA35:DB35"/>
    <mergeCell ref="DC35:DD35"/>
    <mergeCell ref="DE35:DF35"/>
    <mergeCell ref="DG35:DH35"/>
    <mergeCell ref="DI35:DJ35"/>
    <mergeCell ref="DK35:DL35"/>
    <mergeCell ref="DM35:DN35"/>
    <mergeCell ref="CE35:CF35"/>
    <mergeCell ref="CG35:CH35"/>
    <mergeCell ref="CI35:CJ35"/>
    <mergeCell ref="CK35:CL35"/>
    <mergeCell ref="CM35:CN35"/>
    <mergeCell ref="CO35:CP35"/>
    <mergeCell ref="CQ35:CR35"/>
    <mergeCell ref="CS35:CT35"/>
    <mergeCell ref="CU35:CV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CC35:CD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DG34:DL34"/>
    <mergeCell ref="DM34:DR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BE34:BJ34"/>
    <mergeCell ref="BK34:BP34"/>
    <mergeCell ref="BQ34:BV34"/>
    <mergeCell ref="BW34:CB34"/>
    <mergeCell ref="CC34:CH34"/>
    <mergeCell ref="CI34:CN34"/>
    <mergeCell ref="CO34:CT34"/>
    <mergeCell ref="CU34:CZ34"/>
    <mergeCell ref="DA34:DF34"/>
    <mergeCell ref="C34:H34"/>
    <mergeCell ref="I34:N34"/>
    <mergeCell ref="O34:T34"/>
    <mergeCell ref="U34:Z34"/>
    <mergeCell ref="AA34:AF34"/>
    <mergeCell ref="AG34:AL34"/>
    <mergeCell ref="AM34:AR34"/>
    <mergeCell ref="AS34:AX34"/>
    <mergeCell ref="AY34:BD34"/>
    <mergeCell ref="DO39:DP39"/>
    <mergeCell ref="DQ39:DR39"/>
    <mergeCell ref="DC39:DD39"/>
    <mergeCell ref="DE39:DF39"/>
    <mergeCell ref="DG39:DH39"/>
    <mergeCell ref="DI39:DJ39"/>
    <mergeCell ref="DK39:DL39"/>
    <mergeCell ref="DM39:DN39"/>
    <mergeCell ref="CQ39:CR39"/>
    <mergeCell ref="CS39:CT39"/>
    <mergeCell ref="CU39:CV39"/>
    <mergeCell ref="CW39:CX39"/>
    <mergeCell ref="CY39:CZ39"/>
    <mergeCell ref="DA39:DB39"/>
    <mergeCell ref="CE39:CF39"/>
    <mergeCell ref="CG39:CH39"/>
    <mergeCell ref="CI39:CJ39"/>
    <mergeCell ref="CK39:CL39"/>
    <mergeCell ref="CM39:CN39"/>
    <mergeCell ref="CO39:CP39"/>
    <mergeCell ref="BS39:BT39"/>
    <mergeCell ref="BU39:BV39"/>
    <mergeCell ref="BW39:BX39"/>
    <mergeCell ref="BY39:BZ39"/>
    <mergeCell ref="CA39:CB39"/>
    <mergeCell ref="CC39:CD39"/>
    <mergeCell ref="BG39:BH39"/>
    <mergeCell ref="BI39:BJ39"/>
    <mergeCell ref="BK39:BL39"/>
    <mergeCell ref="BM39:BN39"/>
    <mergeCell ref="BO39:BP39"/>
    <mergeCell ref="BQ39:BR39"/>
    <mergeCell ref="AU39:AV39"/>
    <mergeCell ref="AW39:AX39"/>
    <mergeCell ref="AY39:AZ39"/>
    <mergeCell ref="BA39:BB39"/>
    <mergeCell ref="BC39:BD39"/>
    <mergeCell ref="BE39:BF39"/>
    <mergeCell ref="DC38:DD38"/>
    <mergeCell ref="DE38:DF38"/>
    <mergeCell ref="DM38:DN38"/>
    <mergeCell ref="CC38:CD38"/>
    <mergeCell ref="BG38:BH38"/>
    <mergeCell ref="BI38:BJ38"/>
    <mergeCell ref="BK38:BL38"/>
    <mergeCell ref="BM38:BN38"/>
    <mergeCell ref="BO38:BP38"/>
    <mergeCell ref="BQ38:BR38"/>
    <mergeCell ref="BW38:BX38"/>
    <mergeCell ref="BY38:BZ38"/>
    <mergeCell ref="CA38:CB38"/>
    <mergeCell ref="AC38:AD38"/>
    <mergeCell ref="AE38:AF38"/>
    <mergeCell ref="AG38:AH38"/>
    <mergeCell ref="Q38:R38"/>
    <mergeCell ref="S38:T38"/>
    <mergeCell ref="U38:V38"/>
    <mergeCell ref="W38:X38"/>
    <mergeCell ref="Y38:Z38"/>
    <mergeCell ref="AA38:AB38"/>
    <mergeCell ref="AI39:AJ39"/>
    <mergeCell ref="AK39:AL39"/>
    <mergeCell ref="AM39:AN39"/>
    <mergeCell ref="AO39:AP39"/>
    <mergeCell ref="AQ39:AR39"/>
    <mergeCell ref="AS39:AT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DO38:DP38"/>
    <mergeCell ref="DQ38:DR38"/>
    <mergeCell ref="A39:B39"/>
    <mergeCell ref="C39:D39"/>
    <mergeCell ref="E39:F39"/>
    <mergeCell ref="G39:H39"/>
    <mergeCell ref="I39:J39"/>
    <mergeCell ref="CQ38:CR38"/>
    <mergeCell ref="CS38:CT38"/>
    <mergeCell ref="CU38:CV38"/>
    <mergeCell ref="CW38:CX38"/>
    <mergeCell ref="CY38:CZ38"/>
    <mergeCell ref="DA38:DB38"/>
    <mergeCell ref="CE38:CF38"/>
    <mergeCell ref="CG38:CH38"/>
    <mergeCell ref="CI38:CJ38"/>
    <mergeCell ref="CK38:CL38"/>
    <mergeCell ref="CM38:CN38"/>
    <mergeCell ref="CO38:CP38"/>
    <mergeCell ref="BS38:BT38"/>
    <mergeCell ref="BU38:BV38"/>
    <mergeCell ref="K38:L38"/>
    <mergeCell ref="M38:N38"/>
    <mergeCell ref="O38:P38"/>
    <mergeCell ref="DC37:DD37"/>
    <mergeCell ref="DE37:DF37"/>
    <mergeCell ref="DM37:DN37"/>
    <mergeCell ref="CC37:CD37"/>
    <mergeCell ref="BG37:BH37"/>
    <mergeCell ref="BI37:BJ37"/>
    <mergeCell ref="BK37:BL37"/>
    <mergeCell ref="BM37:BN37"/>
    <mergeCell ref="BO37:BP37"/>
    <mergeCell ref="BQ37:BR37"/>
    <mergeCell ref="BW37:BX37"/>
    <mergeCell ref="BY37:BZ37"/>
    <mergeCell ref="CA37:CB37"/>
    <mergeCell ref="AU37:AV37"/>
    <mergeCell ref="AW37:AX37"/>
    <mergeCell ref="AY37:AZ37"/>
    <mergeCell ref="BA37:BB37"/>
    <mergeCell ref="BC37:BD37"/>
    <mergeCell ref="BE37:BF37"/>
    <mergeCell ref="AI37:AJ37"/>
    <mergeCell ref="AK37:AL37"/>
    <mergeCell ref="AM38:AN38"/>
    <mergeCell ref="AO38:AP38"/>
    <mergeCell ref="AQ38:AR38"/>
    <mergeCell ref="AS38:AT38"/>
    <mergeCell ref="BA38:BB38"/>
    <mergeCell ref="BC38:BD38"/>
    <mergeCell ref="BE38:BF38"/>
    <mergeCell ref="AI38:AJ38"/>
    <mergeCell ref="AK38:AL38"/>
    <mergeCell ref="AU38:AV38"/>
    <mergeCell ref="AW38:AX38"/>
    <mergeCell ref="AY38:AZ38"/>
    <mergeCell ref="AC37:AD37"/>
    <mergeCell ref="AE37:AF37"/>
    <mergeCell ref="AG37:AH37"/>
    <mergeCell ref="DO37:DP37"/>
    <mergeCell ref="DQ37:DR37"/>
    <mergeCell ref="A38:B38"/>
    <mergeCell ref="C38:D38"/>
    <mergeCell ref="E38:F38"/>
    <mergeCell ref="G38:H38"/>
    <mergeCell ref="I38:J38"/>
    <mergeCell ref="CQ37:CR37"/>
    <mergeCell ref="CS37:CT37"/>
    <mergeCell ref="CU37:CV37"/>
    <mergeCell ref="CW37:CX37"/>
    <mergeCell ref="CY37:CZ37"/>
    <mergeCell ref="DA37:DB37"/>
    <mergeCell ref="CE37:CF37"/>
    <mergeCell ref="CG37:CH37"/>
    <mergeCell ref="CI37:CJ37"/>
    <mergeCell ref="CK37:CL37"/>
    <mergeCell ref="CM37:CN37"/>
    <mergeCell ref="CO37:CP37"/>
    <mergeCell ref="BS37:BT37"/>
    <mergeCell ref="BU37:BV37"/>
    <mergeCell ref="AK36:AL36"/>
    <mergeCell ref="AM36:AN36"/>
    <mergeCell ref="DK36:DL36"/>
    <mergeCell ref="DM36:DN36"/>
    <mergeCell ref="CI36:CJ36"/>
    <mergeCell ref="BM36:BN36"/>
    <mergeCell ref="BO36:BP36"/>
    <mergeCell ref="BQ36:BR36"/>
    <mergeCell ref="BS36:BT36"/>
    <mergeCell ref="BU36:BV36"/>
    <mergeCell ref="BW36:BX36"/>
    <mergeCell ref="CE36:CF36"/>
    <mergeCell ref="CG36:CH36"/>
    <mergeCell ref="DI36:DJ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DE36:DF36"/>
    <mergeCell ref="DG36:DH36"/>
    <mergeCell ref="CK36:CL36"/>
    <mergeCell ref="CM36:CN36"/>
    <mergeCell ref="CO36:CP36"/>
    <mergeCell ref="CQ36:CR36"/>
    <mergeCell ref="CS36:CT36"/>
    <mergeCell ref="CU36:CV36"/>
    <mergeCell ref="BY36:BZ36"/>
    <mergeCell ref="CA36:CB36"/>
    <mergeCell ref="CC36:CD36"/>
    <mergeCell ref="A37:B37"/>
    <mergeCell ref="C37:D37"/>
    <mergeCell ref="E37:F37"/>
    <mergeCell ref="G37:H37"/>
    <mergeCell ref="I37:J37"/>
    <mergeCell ref="CW36:CX36"/>
    <mergeCell ref="CY36:CZ36"/>
    <mergeCell ref="DA36:DB36"/>
    <mergeCell ref="DC36:DD36"/>
    <mergeCell ref="Q36:R36"/>
    <mergeCell ref="S36:T36"/>
    <mergeCell ref="K37:L37"/>
    <mergeCell ref="M37:N37"/>
    <mergeCell ref="O37:P37"/>
    <mergeCell ref="Q37:R37"/>
    <mergeCell ref="S37:T37"/>
    <mergeCell ref="U37:V37"/>
    <mergeCell ref="AM37:AN37"/>
    <mergeCell ref="AO37:AP37"/>
    <mergeCell ref="AQ37:AR37"/>
    <mergeCell ref="AS37:AT37"/>
    <mergeCell ref="W37:X37"/>
    <mergeCell ref="Y37:Z37"/>
    <mergeCell ref="AA37:AB37"/>
    <mergeCell ref="U36:V36"/>
    <mergeCell ref="W36:X36"/>
    <mergeCell ref="Y36:Z36"/>
    <mergeCell ref="AA36:AB36"/>
    <mergeCell ref="A31:XFD32"/>
    <mergeCell ref="A33:XFD33"/>
    <mergeCell ref="A36:B36"/>
    <mergeCell ref="C36:D36"/>
    <mergeCell ref="E36:F36"/>
    <mergeCell ref="G36:H36"/>
    <mergeCell ref="I36:J36"/>
    <mergeCell ref="K36:L36"/>
    <mergeCell ref="M36:N36"/>
    <mergeCell ref="O36:P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DO36:DP36"/>
    <mergeCell ref="DQ36:DR36"/>
    <mergeCell ref="DM26:DN26"/>
    <mergeCell ref="DO26:DP26"/>
    <mergeCell ref="DQ26:DR26"/>
    <mergeCell ref="A28:A30"/>
    <mergeCell ref="G28:H28"/>
    <mergeCell ref="G29:H29"/>
    <mergeCell ref="G30:H30"/>
    <mergeCell ref="DA26:DB26"/>
    <mergeCell ref="DC26:DD26"/>
    <mergeCell ref="DE26:DF26"/>
    <mergeCell ref="DG26:DH26"/>
    <mergeCell ref="DI26:DJ26"/>
    <mergeCell ref="DK26:DL26"/>
    <mergeCell ref="CO26:CP26"/>
    <mergeCell ref="CQ26:CR26"/>
    <mergeCell ref="CS26:CT26"/>
    <mergeCell ref="CU26:CV26"/>
    <mergeCell ref="CW26:CX26"/>
    <mergeCell ref="CY26:CZ26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DW25:D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DK25:DL25"/>
    <mergeCell ref="DM25:DN25"/>
    <mergeCell ref="DO25:DP25"/>
    <mergeCell ref="DQ25:DR25"/>
    <mergeCell ref="DS25:DT25"/>
    <mergeCell ref="DU25:DV25"/>
    <mergeCell ref="CY25:CZ25"/>
    <mergeCell ref="DA25:DB25"/>
    <mergeCell ref="DC25:DD25"/>
    <mergeCell ref="DE25:DF25"/>
    <mergeCell ref="DG25:DH25"/>
    <mergeCell ref="DI25:DJ25"/>
    <mergeCell ref="CM25:CN25"/>
    <mergeCell ref="CO25:CP25"/>
    <mergeCell ref="CQ25:CR25"/>
    <mergeCell ref="CS25:CT25"/>
    <mergeCell ref="CU25:CV25"/>
    <mergeCell ref="CW25:CX25"/>
    <mergeCell ref="CA25:CB25"/>
    <mergeCell ref="CC25:CD25"/>
    <mergeCell ref="CE25:CF25"/>
    <mergeCell ref="CG25:CH25"/>
    <mergeCell ref="CI25:CJ25"/>
    <mergeCell ref="CK25:CL25"/>
    <mergeCell ref="BO25:BP25"/>
    <mergeCell ref="BQ25:BR25"/>
    <mergeCell ref="BS25:BT25"/>
    <mergeCell ref="BU25:BV25"/>
    <mergeCell ref="BW25:BX25"/>
    <mergeCell ref="BY25:BZ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DG24:DL24"/>
    <mergeCell ref="DM24:DR24"/>
    <mergeCell ref="CC24:CH24"/>
    <mergeCell ref="CI24:CN24"/>
    <mergeCell ref="CO24:CT24"/>
    <mergeCell ref="CU24:CZ24"/>
    <mergeCell ref="DA24:DF24"/>
    <mergeCell ref="C25:D25"/>
    <mergeCell ref="E25:F25"/>
    <mergeCell ref="G25:H25"/>
    <mergeCell ref="I25:J25"/>
    <mergeCell ref="K25:L25"/>
    <mergeCell ref="M25:N25"/>
    <mergeCell ref="O25:P25"/>
    <mergeCell ref="Q25:R25"/>
    <mergeCell ref="BW24:CB24"/>
    <mergeCell ref="AM24:AR24"/>
    <mergeCell ref="AS24:AX24"/>
    <mergeCell ref="AY24:BD24"/>
    <mergeCell ref="BE24:BJ24"/>
    <mergeCell ref="BK24:BP24"/>
    <mergeCell ref="BQ24:BV24"/>
    <mergeCell ref="AE25:AF25"/>
    <mergeCell ref="AG25:AH25"/>
    <mergeCell ref="A40:XFD41"/>
    <mergeCell ref="A42:XFD42"/>
    <mergeCell ref="A43:B45"/>
    <mergeCell ref="C43:F44"/>
    <mergeCell ref="G44:J44"/>
    <mergeCell ref="K44:N44"/>
    <mergeCell ref="O44:R44"/>
    <mergeCell ref="G43:R43"/>
    <mergeCell ref="A1:XFD1"/>
    <mergeCell ref="A2:XFD2"/>
    <mergeCell ref="A3:XFD3"/>
    <mergeCell ref="A7:XFD7"/>
    <mergeCell ref="A8:XFD8"/>
    <mergeCell ref="A10:A13"/>
    <mergeCell ref="A14:A17"/>
    <mergeCell ref="A18:A21"/>
    <mergeCell ref="A22:XFD22"/>
    <mergeCell ref="A23:XFD23"/>
    <mergeCell ref="C24:H24"/>
    <mergeCell ref="I24:N24"/>
    <mergeCell ref="O24:T24"/>
    <mergeCell ref="U24:Z24"/>
    <mergeCell ref="AA24:AF24"/>
    <mergeCell ref="AG24:AL24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</mergeCells>
  <conditionalFormatting sqref="A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</vt:lpstr>
      <vt:lpstr>Annex II Parties</vt:lpstr>
      <vt:lpstr>Other Annex I Parties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Weikmans</dc:creator>
  <cp:lastModifiedBy>Romain Weikmans</cp:lastModifiedBy>
  <dcterms:created xsi:type="dcterms:W3CDTF">2019-09-06T10:55:31Z</dcterms:created>
  <dcterms:modified xsi:type="dcterms:W3CDTF">2020-07-03T17:08:06Z</dcterms:modified>
</cp:coreProperties>
</file>