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darin\Dropbox\CDCAT\Manuscripts\!AR-EU Collision GPlates Recon\SUPPLEMENTARY DATA\Table S1 - Plate motion paths from GPlates\"/>
    </mc:Choice>
  </mc:AlternateContent>
  <xr:revisionPtr revIDLastSave="0" documentId="13_ncr:1_{C4F681DA-5FA7-4CB5-9F9B-B079F4F7D53C}" xr6:coauthVersionLast="36" xr6:coauthVersionMax="36" xr10:uidLastSave="{00000000-0000-0000-0000-000000000000}"/>
  <bookViews>
    <workbookView minimized="1" xWindow="0" yWindow="0" windowWidth="25200" windowHeight="11850" xr2:uid="{00000000-000D-0000-FFFF-FFFF00000000}"/>
  </bookViews>
  <sheets>
    <sheet name="Plate Mo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1" l="1"/>
  <c r="H133" i="1"/>
  <c r="H132" i="1"/>
  <c r="H131" i="1"/>
  <c r="H130" i="1"/>
  <c r="H129" i="1"/>
  <c r="H128" i="1"/>
  <c r="H127" i="1"/>
  <c r="H126" i="1"/>
  <c r="H125" i="1"/>
  <c r="H124" i="1"/>
  <c r="H123" i="1"/>
  <c r="H122" i="1"/>
  <c r="F122" i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F102" i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F82" i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H30" i="1" l="1"/>
  <c r="F27" i="1"/>
  <c r="F28" i="1" s="1"/>
  <c r="F29" i="1" s="1"/>
  <c r="F30" i="1" s="1"/>
  <c r="F7" i="1"/>
  <c r="H14" i="1"/>
  <c r="H27" i="1"/>
  <c r="H28" i="1"/>
  <c r="H29" i="1"/>
  <c r="H31" i="1"/>
  <c r="H32" i="1"/>
  <c r="H33" i="1"/>
  <c r="H34" i="1"/>
  <c r="H35" i="1"/>
  <c r="H36" i="1"/>
  <c r="H37" i="1"/>
  <c r="H38" i="1"/>
  <c r="H39" i="1"/>
  <c r="F31" i="1" l="1"/>
  <c r="F32" i="1" s="1"/>
  <c r="F33" i="1" s="1"/>
  <c r="F34" i="1" s="1"/>
  <c r="F35" i="1" s="1"/>
  <c r="F36" i="1" s="1"/>
  <c r="F37" i="1" s="1"/>
  <c r="F38" i="1" s="1"/>
  <c r="F39" i="1" s="1"/>
  <c r="H50" i="1"/>
  <c r="H49" i="1"/>
  <c r="H51" i="1"/>
  <c r="H52" i="1"/>
  <c r="H53" i="1"/>
  <c r="H54" i="1"/>
  <c r="H48" i="1"/>
  <c r="F48" i="1"/>
  <c r="F49" i="1" s="1"/>
  <c r="F50" i="1" s="1"/>
  <c r="H7" i="1"/>
  <c r="H8" i="1"/>
  <c r="H9" i="1"/>
  <c r="H10" i="1"/>
  <c r="H11" i="1"/>
  <c r="H12" i="1"/>
  <c r="H13" i="1"/>
  <c r="H15" i="1"/>
  <c r="H16" i="1"/>
  <c r="H17" i="1"/>
  <c r="H18" i="1"/>
  <c r="H19" i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51" i="1" l="1"/>
  <c r="F52" i="1" s="1"/>
  <c r="F53" i="1" s="1"/>
  <c r="F54" i="1" s="1"/>
</calcChain>
</file>

<file path=xl/sharedStrings.xml><?xml version="1.0" encoding="utf-8"?>
<sst xmlns="http://schemas.openxmlformats.org/spreadsheetml/2006/main" count="68" uniqueCount="16">
  <si>
    <t>Seed Point: Arabia Promontory (35.916992°N, 40.249054°E)</t>
  </si>
  <si>
    <t>Seed Point: SE Zagros (27.59341°N, 55.569763°E)</t>
  </si>
  <si>
    <t>--</t>
  </si>
  <si>
    <t>Source: Seton et al. (2012)</t>
  </si>
  <si>
    <t>Seed Point: Arabia North (35.5°N, 46.0°E)</t>
  </si>
  <si>
    <t>Source: McQuarrie et al. (2003)</t>
  </si>
  <si>
    <t>Source: Matthews et al. (2016)</t>
  </si>
  <si>
    <t>Stage Distance (km)</t>
  </si>
  <si>
    <t>Cumulative Distance (km)</t>
  </si>
  <si>
    <t>Convergence Rate (km/Myr)</t>
  </si>
  <si>
    <t>Midpoint of timespan for convergence rate calculation</t>
  </si>
  <si>
    <t>Longitude</t>
  </si>
  <si>
    <t>Latitude</t>
  </si>
  <si>
    <t>Time (Ma)</t>
  </si>
  <si>
    <t>Table S1. Africa and Arabia plate motion relative to stable Eurasia plate (exported from G-Plates)</t>
  </si>
  <si>
    <t>Seed Point: Africa (30.069071°N, 29.601002°E)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</si>
</sst>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topLeftCell="A91" zoomScaleNormal="100" zoomScaleSheetLayoutView="90" workbookViewId="0">
      <selection activeCell="K59" sqref="K59"/>
    </sheetView>
  </sheetViews>
  <sheetFormatPr defaultRowHeight="15" x14ac:dyDescent="0.25"/>
  <cols>
    <col min="1" max="1" width="3.7109375" style="3" customWidth="1"/>
    <col min="2" max="2" width="6.42578125" style="3" customWidth="1"/>
    <col min="3" max="3" width="11.5703125" style="3" customWidth="1"/>
    <col min="4" max="4" width="12.85546875" style="3" customWidth="1"/>
    <col min="5" max="5" width="9.7109375" style="3" customWidth="1"/>
    <col min="6" max="6" width="12.28515625" style="3" customWidth="1"/>
    <col min="7" max="7" width="2.85546875" style="3" customWidth="1"/>
    <col min="8" max="8" width="13" style="3" customWidth="1"/>
    <col min="9" max="9" width="17.140625" style="3" customWidth="1"/>
  </cols>
  <sheetData>
    <row r="1" spans="1:9" x14ac:dyDescent="0.25">
      <c r="A1" s="1" t="s">
        <v>14</v>
      </c>
      <c r="B1" s="1"/>
      <c r="C1" s="1"/>
      <c r="D1" s="1"/>
      <c r="E1" s="1"/>
      <c r="F1" s="1"/>
      <c r="G1" s="1"/>
      <c r="H1" s="1"/>
      <c r="I1" s="1"/>
    </row>
    <row r="2" spans="1:9" ht="10.5" customHeight="1" x14ac:dyDescent="0.25">
      <c r="A2" s="2"/>
      <c r="B2" s="2"/>
      <c r="C2" s="2"/>
      <c r="D2" s="2"/>
    </row>
    <row r="3" spans="1:9" x14ac:dyDescent="0.25">
      <c r="A3" s="4" t="s">
        <v>0</v>
      </c>
    </row>
    <row r="4" spans="1:9" x14ac:dyDescent="0.25">
      <c r="A4" s="5" t="s">
        <v>3</v>
      </c>
    </row>
    <row r="5" spans="1:9" ht="51.75" x14ac:dyDescent="0.25">
      <c r="B5" s="11" t="s">
        <v>13</v>
      </c>
      <c r="C5" s="12" t="s">
        <v>12</v>
      </c>
      <c r="D5" s="12" t="s">
        <v>11</v>
      </c>
      <c r="E5" s="11" t="s">
        <v>7</v>
      </c>
      <c r="F5" s="11" t="s">
        <v>8</v>
      </c>
      <c r="G5" s="11"/>
      <c r="H5" s="11" t="s">
        <v>9</v>
      </c>
      <c r="I5" s="11" t="s">
        <v>10</v>
      </c>
    </row>
    <row r="6" spans="1:9" x14ac:dyDescent="0.25">
      <c r="B6" s="6">
        <v>65</v>
      </c>
      <c r="C6" s="6">
        <v>24.656044999999999</v>
      </c>
      <c r="D6" s="6">
        <v>36.171776000000001</v>
      </c>
      <c r="E6" s="6">
        <v>0</v>
      </c>
      <c r="F6" s="7">
        <v>0</v>
      </c>
      <c r="G6" s="7"/>
      <c r="H6" s="8" t="s">
        <v>2</v>
      </c>
    </row>
    <row r="7" spans="1:9" x14ac:dyDescent="0.25">
      <c r="B7" s="6">
        <v>60</v>
      </c>
      <c r="C7" s="6">
        <v>25.290721000000001</v>
      </c>
      <c r="D7" s="6">
        <v>36.747591</v>
      </c>
      <c r="E7" s="6">
        <v>91.4</v>
      </c>
      <c r="F7" s="9">
        <f t="shared" ref="F7:F19" si="0">E7+F6</f>
        <v>91.4</v>
      </c>
      <c r="G7" s="9"/>
      <c r="H7" s="7">
        <f t="shared" ref="H7:H19" si="1">E7/5</f>
        <v>18.28</v>
      </c>
      <c r="I7" s="6">
        <v>62.5</v>
      </c>
    </row>
    <row r="8" spans="1:9" x14ac:dyDescent="0.25">
      <c r="B8" s="6">
        <v>55</v>
      </c>
      <c r="C8" s="6">
        <v>26.149902000000001</v>
      </c>
      <c r="D8" s="6">
        <v>37.548851999999997</v>
      </c>
      <c r="E8" s="6">
        <v>124.8</v>
      </c>
      <c r="F8" s="9">
        <f t="shared" si="0"/>
        <v>216.2</v>
      </c>
      <c r="G8" s="9"/>
      <c r="H8" s="7">
        <f t="shared" si="1"/>
        <v>24.96</v>
      </c>
      <c r="I8" s="6">
        <v>57.5</v>
      </c>
    </row>
    <row r="9" spans="1:9" x14ac:dyDescent="0.25">
      <c r="B9" s="6">
        <v>50</v>
      </c>
      <c r="C9" s="6">
        <v>26.841794</v>
      </c>
      <c r="D9" s="6">
        <v>38.115817</v>
      </c>
      <c r="E9" s="6">
        <v>95.4</v>
      </c>
      <c r="F9" s="9">
        <f t="shared" si="0"/>
        <v>311.60000000000002</v>
      </c>
      <c r="G9" s="9"/>
      <c r="H9" s="7">
        <f t="shared" si="1"/>
        <v>19.080000000000002</v>
      </c>
      <c r="I9" s="6">
        <v>52.5</v>
      </c>
    </row>
    <row r="10" spans="1:9" x14ac:dyDescent="0.25">
      <c r="B10" s="6">
        <v>45</v>
      </c>
      <c r="C10" s="6">
        <v>27.381769999999999</v>
      </c>
      <c r="D10" s="6">
        <v>38.404470000000003</v>
      </c>
      <c r="E10" s="6">
        <v>66.5</v>
      </c>
      <c r="F10" s="9">
        <f t="shared" si="0"/>
        <v>378.1</v>
      </c>
      <c r="G10" s="9"/>
      <c r="H10" s="7">
        <f t="shared" si="1"/>
        <v>13.3</v>
      </c>
      <c r="I10" s="6">
        <v>47.5</v>
      </c>
    </row>
    <row r="11" spans="1:9" x14ac:dyDescent="0.25">
      <c r="B11" s="6">
        <v>40</v>
      </c>
      <c r="C11" s="6">
        <v>28.252991999999999</v>
      </c>
      <c r="D11" s="6">
        <v>38.956409000000001</v>
      </c>
      <c r="E11" s="6">
        <v>111</v>
      </c>
      <c r="F11" s="9">
        <f t="shared" si="0"/>
        <v>489.1</v>
      </c>
      <c r="G11" s="9"/>
      <c r="H11" s="7">
        <f t="shared" si="1"/>
        <v>22.2</v>
      </c>
      <c r="I11" s="6">
        <v>42.5</v>
      </c>
    </row>
    <row r="12" spans="1:9" x14ac:dyDescent="0.25">
      <c r="B12" s="6">
        <v>35</v>
      </c>
      <c r="C12" s="6">
        <v>29.360489999999999</v>
      </c>
      <c r="D12" s="6">
        <v>39.428834000000002</v>
      </c>
      <c r="E12" s="6">
        <v>131.5</v>
      </c>
      <c r="F12" s="9">
        <f t="shared" si="0"/>
        <v>620.6</v>
      </c>
      <c r="G12" s="9"/>
      <c r="H12" s="7">
        <f t="shared" si="1"/>
        <v>26.3</v>
      </c>
      <c r="I12" s="6">
        <v>37.5</v>
      </c>
    </row>
    <row r="13" spans="1:9" x14ac:dyDescent="0.25">
      <c r="B13" s="6">
        <v>30</v>
      </c>
      <c r="C13" s="6">
        <v>30.253655999999999</v>
      </c>
      <c r="D13" s="6">
        <v>39.807121000000002</v>
      </c>
      <c r="E13" s="6">
        <v>105.8</v>
      </c>
      <c r="F13" s="9">
        <f t="shared" si="0"/>
        <v>726.4</v>
      </c>
      <c r="G13" s="9"/>
      <c r="H13" s="7">
        <f t="shared" si="1"/>
        <v>21.16</v>
      </c>
      <c r="I13" s="6">
        <v>32.5</v>
      </c>
    </row>
    <row r="14" spans="1:9" x14ac:dyDescent="0.25">
      <c r="B14" s="6">
        <v>25</v>
      </c>
      <c r="C14" s="6">
        <v>31.014561</v>
      </c>
      <c r="D14" s="6">
        <v>40.131183999999998</v>
      </c>
      <c r="E14" s="6">
        <v>90.1</v>
      </c>
      <c r="F14" s="9">
        <f t="shared" si="0"/>
        <v>816.5</v>
      </c>
      <c r="G14" s="9"/>
      <c r="H14" s="7">
        <f t="shared" si="1"/>
        <v>18.02</v>
      </c>
      <c r="I14" s="6">
        <v>27.5</v>
      </c>
    </row>
    <row r="15" spans="1:9" x14ac:dyDescent="0.25">
      <c r="B15" s="6">
        <v>20</v>
      </c>
      <c r="C15" s="6">
        <v>31.845403999999998</v>
      </c>
      <c r="D15" s="6">
        <v>40.482174000000001</v>
      </c>
      <c r="E15" s="6">
        <v>98.2</v>
      </c>
      <c r="F15" s="9">
        <f t="shared" si="0"/>
        <v>914.7</v>
      </c>
      <c r="G15" s="9"/>
      <c r="H15" s="7">
        <f t="shared" si="1"/>
        <v>19.64</v>
      </c>
      <c r="I15" s="6">
        <v>22.5</v>
      </c>
    </row>
    <row r="16" spans="1:9" x14ac:dyDescent="0.25">
      <c r="B16" s="6">
        <v>15</v>
      </c>
      <c r="C16" s="6">
        <v>32.871761999999997</v>
      </c>
      <c r="D16" s="6">
        <v>40.654510999999999</v>
      </c>
      <c r="E16" s="6">
        <v>115.3</v>
      </c>
      <c r="F16" s="9">
        <f t="shared" si="0"/>
        <v>1030</v>
      </c>
      <c r="G16" s="9"/>
      <c r="H16" s="7">
        <f t="shared" si="1"/>
        <v>23.06</v>
      </c>
      <c r="I16" s="6">
        <v>17.5</v>
      </c>
    </row>
    <row r="17" spans="1:9" x14ac:dyDescent="0.25">
      <c r="B17" s="6">
        <v>10</v>
      </c>
      <c r="C17" s="6">
        <v>33.904407999999997</v>
      </c>
      <c r="D17" s="6">
        <v>40.748085000000003</v>
      </c>
      <c r="E17" s="6">
        <v>115.2</v>
      </c>
      <c r="F17" s="9">
        <f t="shared" si="0"/>
        <v>1145.2</v>
      </c>
      <c r="G17" s="9"/>
      <c r="H17" s="7">
        <f t="shared" si="1"/>
        <v>23.04</v>
      </c>
      <c r="I17" s="6">
        <v>12.5</v>
      </c>
    </row>
    <row r="18" spans="1:9" x14ac:dyDescent="0.25">
      <c r="B18" s="6">
        <v>5</v>
      </c>
      <c r="C18" s="6">
        <v>34.913541000000002</v>
      </c>
      <c r="D18" s="6">
        <v>40.510097999999999</v>
      </c>
      <c r="E18" s="6">
        <v>114.3</v>
      </c>
      <c r="F18" s="9">
        <f t="shared" si="0"/>
        <v>1259.5</v>
      </c>
      <c r="G18" s="9"/>
      <c r="H18" s="7">
        <f t="shared" si="1"/>
        <v>22.86</v>
      </c>
      <c r="I18" s="6">
        <v>7.5</v>
      </c>
    </row>
    <row r="19" spans="1:9" x14ac:dyDescent="0.25">
      <c r="B19" s="6">
        <v>0</v>
      </c>
      <c r="C19" s="6">
        <v>35.916992</v>
      </c>
      <c r="D19" s="6">
        <v>40.249054000000001</v>
      </c>
      <c r="E19" s="6">
        <v>114.1</v>
      </c>
      <c r="F19" s="9">
        <f t="shared" si="0"/>
        <v>1373.6</v>
      </c>
      <c r="G19" s="9"/>
      <c r="H19" s="7">
        <f t="shared" si="1"/>
        <v>22.82</v>
      </c>
      <c r="I19" s="6">
        <v>2.5</v>
      </c>
    </row>
    <row r="20" spans="1:9" x14ac:dyDescent="0.25">
      <c r="B20" s="6"/>
      <c r="C20" s="6"/>
      <c r="D20" s="6"/>
      <c r="E20" s="6"/>
      <c r="F20" s="9"/>
      <c r="G20" s="9"/>
      <c r="H20" s="7"/>
      <c r="I20" s="6"/>
    </row>
    <row r="21" spans="1:9" x14ac:dyDescent="0.25">
      <c r="B21" s="6"/>
      <c r="C21" s="6"/>
      <c r="D21" s="6"/>
      <c r="E21" s="6"/>
      <c r="F21" s="9"/>
      <c r="G21" s="9"/>
      <c r="H21" s="7"/>
      <c r="I21" s="6"/>
    </row>
    <row r="23" spans="1:9" x14ac:dyDescent="0.25">
      <c r="A23" s="4" t="s">
        <v>0</v>
      </c>
    </row>
    <row r="24" spans="1:9" x14ac:dyDescent="0.25">
      <c r="A24" s="5" t="s">
        <v>6</v>
      </c>
    </row>
    <row r="25" spans="1:9" ht="51.75" x14ac:dyDescent="0.25">
      <c r="B25" s="11" t="s">
        <v>13</v>
      </c>
      <c r="C25" s="12" t="s">
        <v>12</v>
      </c>
      <c r="D25" s="12" t="s">
        <v>11</v>
      </c>
      <c r="E25" s="11" t="s">
        <v>7</v>
      </c>
      <c r="F25" s="11" t="s">
        <v>8</v>
      </c>
      <c r="G25" s="11"/>
      <c r="H25" s="11" t="s">
        <v>9</v>
      </c>
      <c r="I25" s="11" t="s">
        <v>10</v>
      </c>
    </row>
    <row r="26" spans="1:9" x14ac:dyDescent="0.25">
      <c r="B26" s="6">
        <v>65</v>
      </c>
      <c r="C26" s="6">
        <v>25.449487000000001</v>
      </c>
      <c r="D26" s="6">
        <v>36.617486999999997</v>
      </c>
      <c r="E26" s="6">
        <v>0</v>
      </c>
      <c r="F26" s="7">
        <v>0</v>
      </c>
      <c r="G26" s="7"/>
      <c r="H26" s="8" t="s">
        <v>2</v>
      </c>
    </row>
    <row r="27" spans="1:9" x14ac:dyDescent="0.25">
      <c r="B27" s="6">
        <v>60</v>
      </c>
      <c r="C27" s="6">
        <v>25.704830000000001</v>
      </c>
      <c r="D27" s="6">
        <v>36.80603</v>
      </c>
      <c r="E27" s="6">
        <v>34.1</v>
      </c>
      <c r="F27" s="7">
        <f>E27+F26</f>
        <v>34.1</v>
      </c>
      <c r="G27" s="9"/>
      <c r="H27" s="7">
        <f t="shared" ref="H27:H39" si="2">E27/5</f>
        <v>6.82</v>
      </c>
      <c r="I27" s="6">
        <v>62.5</v>
      </c>
    </row>
    <row r="28" spans="1:9" x14ac:dyDescent="0.25">
      <c r="B28" s="6">
        <v>55</v>
      </c>
      <c r="C28" s="6">
        <v>26.034189000000001</v>
      </c>
      <c r="D28" s="6">
        <v>37.056953999999998</v>
      </c>
      <c r="E28" s="6">
        <v>44.4</v>
      </c>
      <c r="F28" s="7">
        <f t="shared" ref="F28:F39" si="3">E28+F27</f>
        <v>78.5</v>
      </c>
      <c r="G28" s="9"/>
      <c r="H28" s="7">
        <f t="shared" si="2"/>
        <v>8.879999999999999</v>
      </c>
      <c r="I28" s="6">
        <v>57.5</v>
      </c>
    </row>
    <row r="29" spans="1:9" x14ac:dyDescent="0.25">
      <c r="B29" s="6">
        <v>50</v>
      </c>
      <c r="C29" s="6">
        <v>26.692682999999999</v>
      </c>
      <c r="D29" s="6">
        <v>37.590732000000003</v>
      </c>
      <c r="E29" s="6">
        <v>90.5</v>
      </c>
      <c r="F29" s="7">
        <f>E29+F28</f>
        <v>169</v>
      </c>
      <c r="G29" s="9"/>
      <c r="H29" s="7">
        <f t="shared" si="2"/>
        <v>18.100000000000001</v>
      </c>
      <c r="I29" s="6">
        <v>52.5</v>
      </c>
    </row>
    <row r="30" spans="1:9" x14ac:dyDescent="0.25">
      <c r="B30" s="6">
        <v>45</v>
      </c>
      <c r="C30" s="6">
        <v>27.470177</v>
      </c>
      <c r="D30" s="6">
        <v>38.136198999999998</v>
      </c>
      <c r="E30" s="6">
        <v>101.9</v>
      </c>
      <c r="F30" s="7">
        <f>E30+F29</f>
        <v>270.89999999999998</v>
      </c>
      <c r="G30" s="9"/>
      <c r="H30" s="7">
        <f t="shared" si="2"/>
        <v>20.380000000000003</v>
      </c>
      <c r="I30" s="6">
        <v>47.5</v>
      </c>
    </row>
    <row r="31" spans="1:9" x14ac:dyDescent="0.25">
      <c r="B31" s="6">
        <v>40</v>
      </c>
      <c r="C31" s="6">
        <v>28.338346000000001</v>
      </c>
      <c r="D31" s="6">
        <v>38.684714</v>
      </c>
      <c r="E31" s="6">
        <v>180.2</v>
      </c>
      <c r="F31" s="7">
        <f t="shared" si="3"/>
        <v>451.09999999999997</v>
      </c>
      <c r="G31" s="9"/>
      <c r="H31" s="7">
        <f t="shared" si="2"/>
        <v>36.04</v>
      </c>
      <c r="I31" s="6">
        <v>42.5</v>
      </c>
    </row>
    <row r="32" spans="1:9" x14ac:dyDescent="0.25">
      <c r="B32" s="6">
        <v>35</v>
      </c>
      <c r="C32" s="6">
        <v>29.442008999999999</v>
      </c>
      <c r="D32" s="6">
        <v>39.152704</v>
      </c>
      <c r="E32" s="6">
        <v>133.19999999999999</v>
      </c>
      <c r="F32" s="7">
        <f t="shared" si="3"/>
        <v>584.29999999999995</v>
      </c>
      <c r="G32" s="9"/>
      <c r="H32" s="7">
        <f t="shared" si="2"/>
        <v>26.639999999999997</v>
      </c>
      <c r="I32" s="6">
        <v>37.5</v>
      </c>
    </row>
    <row r="33" spans="1:9" x14ac:dyDescent="0.25">
      <c r="B33" s="6">
        <v>30</v>
      </c>
      <c r="C33" s="6">
        <v>30.332153999999999</v>
      </c>
      <c r="D33" s="6">
        <v>39.527354000000003</v>
      </c>
      <c r="E33" s="6">
        <v>105.4</v>
      </c>
      <c r="F33" s="7">
        <f t="shared" si="3"/>
        <v>689.69999999999993</v>
      </c>
      <c r="G33" s="9"/>
      <c r="H33" s="7">
        <f t="shared" si="2"/>
        <v>21.080000000000002</v>
      </c>
      <c r="I33" s="6">
        <v>32.5</v>
      </c>
    </row>
    <row r="34" spans="1:9" x14ac:dyDescent="0.25">
      <c r="B34" s="6">
        <v>25</v>
      </c>
      <c r="C34" s="6">
        <v>31.090547000000001</v>
      </c>
      <c r="D34" s="6">
        <v>39.848272000000001</v>
      </c>
      <c r="E34" s="6">
        <v>89.7</v>
      </c>
      <c r="F34" s="7">
        <f t="shared" si="3"/>
        <v>779.4</v>
      </c>
      <c r="G34" s="9"/>
      <c r="H34" s="7">
        <f t="shared" si="2"/>
        <v>17.940000000000001</v>
      </c>
      <c r="I34" s="6">
        <v>27.5</v>
      </c>
    </row>
    <row r="35" spans="1:9" x14ac:dyDescent="0.25">
      <c r="B35" s="6">
        <v>20</v>
      </c>
      <c r="C35" s="6">
        <v>31.853759</v>
      </c>
      <c r="D35" s="6">
        <v>40.168138999999996</v>
      </c>
      <c r="E35" s="6">
        <v>90.1</v>
      </c>
      <c r="F35" s="7">
        <f t="shared" si="3"/>
        <v>869.5</v>
      </c>
      <c r="G35" s="9"/>
      <c r="H35" s="7">
        <f t="shared" si="2"/>
        <v>18.02</v>
      </c>
      <c r="I35" s="6">
        <v>22.5</v>
      </c>
    </row>
    <row r="36" spans="1:9" x14ac:dyDescent="0.25">
      <c r="B36" s="6">
        <v>15</v>
      </c>
      <c r="C36" s="6">
        <v>32.875304</v>
      </c>
      <c r="D36" s="6">
        <v>40.304907999999998</v>
      </c>
      <c r="E36" s="6">
        <v>114.31</v>
      </c>
      <c r="F36" s="7">
        <f t="shared" si="3"/>
        <v>983.81</v>
      </c>
      <c r="G36" s="9"/>
      <c r="H36" s="7">
        <f t="shared" si="2"/>
        <v>22.862000000000002</v>
      </c>
      <c r="I36" s="6">
        <v>17.5</v>
      </c>
    </row>
    <row r="37" spans="1:9" x14ac:dyDescent="0.25">
      <c r="B37" s="6">
        <v>10</v>
      </c>
      <c r="C37" s="6">
        <v>33.875008000000001</v>
      </c>
      <c r="D37" s="6">
        <v>40.407863999999996</v>
      </c>
      <c r="E37" s="6">
        <v>111.6</v>
      </c>
      <c r="F37" s="7">
        <f t="shared" si="3"/>
        <v>1095.4099999999999</v>
      </c>
      <c r="G37" s="9"/>
      <c r="H37" s="7">
        <f t="shared" si="2"/>
        <v>22.32</v>
      </c>
      <c r="I37" s="6">
        <v>12.5</v>
      </c>
    </row>
    <row r="38" spans="1:9" x14ac:dyDescent="0.25">
      <c r="B38" s="6">
        <v>5</v>
      </c>
      <c r="C38" s="6">
        <v>34.920026999999997</v>
      </c>
      <c r="D38" s="6">
        <v>40.268196000000003</v>
      </c>
      <c r="E38" s="6">
        <v>116.9</v>
      </c>
      <c r="F38" s="7">
        <f t="shared" si="3"/>
        <v>1212.31</v>
      </c>
      <c r="G38" s="9"/>
      <c r="H38" s="7">
        <f t="shared" si="2"/>
        <v>23.380000000000003</v>
      </c>
      <c r="I38" s="6">
        <v>7.5</v>
      </c>
    </row>
    <row r="39" spans="1:9" x14ac:dyDescent="0.25">
      <c r="B39" s="6">
        <v>0</v>
      </c>
      <c r="C39" s="6">
        <v>35.916992</v>
      </c>
      <c r="D39" s="6">
        <v>40.249054000000001</v>
      </c>
      <c r="E39" s="6">
        <v>110.9</v>
      </c>
      <c r="F39" s="7">
        <f t="shared" si="3"/>
        <v>1323.21</v>
      </c>
      <c r="G39" s="9"/>
      <c r="H39" s="7">
        <f t="shared" si="2"/>
        <v>22.18</v>
      </c>
      <c r="I39" s="6">
        <v>2.5</v>
      </c>
    </row>
    <row r="40" spans="1:9" x14ac:dyDescent="0.25">
      <c r="B40" s="6"/>
      <c r="C40" s="6"/>
      <c r="D40" s="6"/>
      <c r="E40" s="6"/>
      <c r="F40" s="9"/>
      <c r="G40" s="9"/>
      <c r="H40" s="7"/>
      <c r="I40" s="6"/>
    </row>
    <row r="41" spans="1:9" x14ac:dyDescent="0.25">
      <c r="B41" s="6"/>
      <c r="C41" s="6"/>
      <c r="D41" s="6"/>
      <c r="E41" s="6"/>
      <c r="F41" s="9"/>
      <c r="G41" s="9"/>
      <c r="H41" s="7"/>
      <c r="I41" s="6"/>
    </row>
    <row r="42" spans="1:9" x14ac:dyDescent="0.25">
      <c r="B42" s="6"/>
      <c r="C42" s="6"/>
      <c r="D42" s="6"/>
      <c r="E42" s="6"/>
      <c r="F42" s="9"/>
      <c r="G42" s="9"/>
      <c r="H42" s="7"/>
      <c r="I42" s="6"/>
    </row>
    <row r="43" spans="1:9" x14ac:dyDescent="0.25">
      <c r="B43" s="6"/>
      <c r="C43" s="6"/>
      <c r="D43" s="6"/>
      <c r="E43" s="6"/>
      <c r="F43" s="9"/>
      <c r="G43" s="9"/>
      <c r="H43" s="7"/>
      <c r="I43" s="6"/>
    </row>
    <row r="44" spans="1:9" x14ac:dyDescent="0.25">
      <c r="A44" s="4" t="s">
        <v>4</v>
      </c>
    </row>
    <row r="45" spans="1:9" x14ac:dyDescent="0.25">
      <c r="A45" s="5" t="s">
        <v>5</v>
      </c>
    </row>
    <row r="46" spans="1:9" ht="51.75" x14ac:dyDescent="0.25">
      <c r="B46" s="11" t="s">
        <v>13</v>
      </c>
      <c r="C46" s="12" t="s">
        <v>12</v>
      </c>
      <c r="D46" s="12" t="s">
        <v>11</v>
      </c>
      <c r="E46" s="11" t="s">
        <v>7</v>
      </c>
      <c r="F46" s="11" t="s">
        <v>8</v>
      </c>
      <c r="G46" s="11"/>
      <c r="H46" s="11" t="s">
        <v>9</v>
      </c>
      <c r="I46" s="11" t="s">
        <v>10</v>
      </c>
    </row>
    <row r="47" spans="1:9" x14ac:dyDescent="0.25">
      <c r="B47" s="6">
        <v>56.1</v>
      </c>
      <c r="C47" s="6">
        <v>23.2</v>
      </c>
      <c r="D47" s="6">
        <v>40.6</v>
      </c>
      <c r="E47" s="6">
        <v>0</v>
      </c>
      <c r="F47" s="7">
        <v>0</v>
      </c>
      <c r="G47" s="7"/>
      <c r="H47" s="7"/>
      <c r="I47" s="6"/>
    </row>
    <row r="48" spans="1:9" x14ac:dyDescent="0.25">
      <c r="B48" s="6">
        <v>47.1</v>
      </c>
      <c r="C48" s="6">
        <v>24.4</v>
      </c>
      <c r="D48" s="6">
        <v>41.7</v>
      </c>
      <c r="E48" s="6">
        <v>174.1</v>
      </c>
      <c r="F48" s="7">
        <f t="shared" ref="F48:F54" si="4">E48+F47</f>
        <v>174.1</v>
      </c>
      <c r="G48" s="7"/>
      <c r="H48" s="7">
        <f>E48/(B47-B48)</f>
        <v>19.344444444444445</v>
      </c>
      <c r="I48" s="6">
        <v>51.6</v>
      </c>
    </row>
    <row r="49" spans="1:9" x14ac:dyDescent="0.25">
      <c r="B49" s="6">
        <v>43.2</v>
      </c>
      <c r="C49" s="6">
        <v>25.2</v>
      </c>
      <c r="D49" s="6">
        <v>42</v>
      </c>
      <c r="E49" s="6">
        <v>94</v>
      </c>
      <c r="F49" s="7">
        <f t="shared" si="4"/>
        <v>268.10000000000002</v>
      </c>
      <c r="G49" s="7"/>
      <c r="H49" s="7">
        <f>E49/(B48-B49)</f>
        <v>24.102564102564113</v>
      </c>
      <c r="I49" s="6">
        <v>45.2</v>
      </c>
    </row>
    <row r="50" spans="1:9" x14ac:dyDescent="0.25">
      <c r="B50" s="6">
        <v>39.299999999999997</v>
      </c>
      <c r="C50" s="6">
        <v>26.3</v>
      </c>
      <c r="D50" s="6">
        <v>43.2</v>
      </c>
      <c r="E50" s="6">
        <v>171.5</v>
      </c>
      <c r="F50" s="7">
        <f>E50+F49</f>
        <v>439.6</v>
      </c>
      <c r="G50" s="7"/>
      <c r="H50" s="7">
        <f>E50/(B49-B50)</f>
        <v>43.974358974358907</v>
      </c>
      <c r="I50" s="6">
        <v>41.3</v>
      </c>
    </row>
    <row r="51" spans="1:9" x14ac:dyDescent="0.25">
      <c r="B51" s="6">
        <v>33.299999999999997</v>
      </c>
      <c r="C51" s="6">
        <v>28.5</v>
      </c>
      <c r="D51" s="6">
        <v>44.4</v>
      </c>
      <c r="E51" s="6">
        <v>271.8</v>
      </c>
      <c r="F51" s="7">
        <f t="shared" si="4"/>
        <v>711.40000000000009</v>
      </c>
      <c r="G51" s="7"/>
      <c r="H51" s="7">
        <f t="shared" ref="H51:H54" si="5">E51/(B50-B51)</f>
        <v>45.300000000000004</v>
      </c>
      <c r="I51" s="6">
        <v>36.299999999999997</v>
      </c>
    </row>
    <row r="52" spans="1:9" x14ac:dyDescent="0.25">
      <c r="B52" s="6">
        <v>19.600000000000001</v>
      </c>
      <c r="C52" s="6">
        <v>32</v>
      </c>
      <c r="D52" s="6">
        <v>46</v>
      </c>
      <c r="E52" s="6">
        <v>418.4</v>
      </c>
      <c r="F52" s="7">
        <f t="shared" si="4"/>
        <v>1129.8000000000002</v>
      </c>
      <c r="G52" s="7"/>
      <c r="H52" s="7">
        <f t="shared" si="5"/>
        <v>30.540145985401466</v>
      </c>
      <c r="I52" s="6">
        <v>26.5</v>
      </c>
    </row>
    <row r="53" spans="1:9" x14ac:dyDescent="0.25">
      <c r="B53" s="6">
        <v>10.6</v>
      </c>
      <c r="C53" s="6">
        <v>33.700000000000003</v>
      </c>
      <c r="D53" s="6">
        <v>46.1</v>
      </c>
      <c r="E53" s="6">
        <v>189.3</v>
      </c>
      <c r="F53" s="7">
        <f t="shared" si="4"/>
        <v>1319.1000000000001</v>
      </c>
      <c r="G53" s="7"/>
      <c r="H53" s="7">
        <f t="shared" si="5"/>
        <v>21.033333333333331</v>
      </c>
      <c r="I53" s="6">
        <v>15.1</v>
      </c>
    </row>
    <row r="54" spans="1:9" x14ac:dyDescent="0.25">
      <c r="B54" s="6">
        <v>0</v>
      </c>
      <c r="C54" s="6">
        <v>35.5</v>
      </c>
      <c r="D54" s="6">
        <v>46</v>
      </c>
      <c r="E54" s="6">
        <v>200.4</v>
      </c>
      <c r="F54" s="7">
        <f t="shared" si="4"/>
        <v>1519.5000000000002</v>
      </c>
      <c r="G54" s="7"/>
      <c r="H54" s="7">
        <f t="shared" si="5"/>
        <v>18.90566037735849</v>
      </c>
      <c r="I54" s="6">
        <v>5.3</v>
      </c>
    </row>
    <row r="58" spans="1:9" x14ac:dyDescent="0.25">
      <c r="A58" s="4" t="s">
        <v>1</v>
      </c>
    </row>
    <row r="59" spans="1:9" x14ac:dyDescent="0.25">
      <c r="A59" s="5" t="s">
        <v>3</v>
      </c>
    </row>
    <row r="60" spans="1:9" ht="51.75" x14ac:dyDescent="0.25">
      <c r="B60" s="11" t="s">
        <v>13</v>
      </c>
      <c r="C60" s="12" t="s">
        <v>12</v>
      </c>
      <c r="D60" s="12" t="s">
        <v>11</v>
      </c>
      <c r="E60" s="11" t="s">
        <v>7</v>
      </c>
      <c r="F60" s="11" t="s">
        <v>8</v>
      </c>
      <c r="G60" s="11"/>
      <c r="H60" s="11" t="s">
        <v>9</v>
      </c>
      <c r="I60" s="11" t="s">
        <v>10</v>
      </c>
    </row>
    <row r="61" spans="1:9" x14ac:dyDescent="0.25">
      <c r="B61" s="6">
        <v>65</v>
      </c>
      <c r="C61" s="6">
        <v>13.916846</v>
      </c>
      <c r="D61" s="6">
        <v>47.935049999999997</v>
      </c>
      <c r="E61" s="6">
        <v>0</v>
      </c>
      <c r="F61" s="7">
        <v>0</v>
      </c>
      <c r="G61" s="7"/>
      <c r="H61" s="8" t="s">
        <v>2</v>
      </c>
    </row>
    <row r="62" spans="1:9" x14ac:dyDescent="0.25">
      <c r="B62" s="6">
        <v>60</v>
      </c>
      <c r="C62" s="6">
        <v>14.636899</v>
      </c>
      <c r="D62" s="6">
        <v>48.64846</v>
      </c>
      <c r="E62" s="6">
        <v>111</v>
      </c>
      <c r="F62" s="7">
        <f t="shared" ref="F62:F74" si="6">E62+F61</f>
        <v>111</v>
      </c>
      <c r="G62" s="7"/>
      <c r="H62" s="7">
        <f t="shared" ref="H62:H74" si="7">E62/5</f>
        <v>22.2</v>
      </c>
      <c r="I62" s="6">
        <v>62.5</v>
      </c>
    </row>
    <row r="63" spans="1:9" x14ac:dyDescent="0.25">
      <c r="B63" s="6">
        <v>55</v>
      </c>
      <c r="C63" s="6">
        <v>15.60136</v>
      </c>
      <c r="D63" s="6">
        <v>49.627757000000003</v>
      </c>
      <c r="E63" s="6">
        <v>150.19999999999999</v>
      </c>
      <c r="F63" s="7">
        <f t="shared" si="6"/>
        <v>261.2</v>
      </c>
      <c r="G63" s="7"/>
      <c r="H63" s="7">
        <f t="shared" si="7"/>
        <v>30.04</v>
      </c>
      <c r="I63" s="6">
        <v>57.5</v>
      </c>
    </row>
    <row r="64" spans="1:9" x14ac:dyDescent="0.25">
      <c r="B64" s="6">
        <v>50</v>
      </c>
      <c r="C64" s="6">
        <v>16.443763000000001</v>
      </c>
      <c r="D64" s="6">
        <v>50.408054</v>
      </c>
      <c r="E64" s="6">
        <v>125.4</v>
      </c>
      <c r="F64" s="7">
        <f t="shared" si="6"/>
        <v>386.6</v>
      </c>
      <c r="G64" s="7"/>
      <c r="H64" s="7">
        <f t="shared" si="7"/>
        <v>25.080000000000002</v>
      </c>
      <c r="I64" s="6">
        <v>52.5</v>
      </c>
    </row>
    <row r="65" spans="1:9" x14ac:dyDescent="0.25">
      <c r="B65" s="6">
        <v>45</v>
      </c>
      <c r="C65" s="6">
        <v>17.106117999999999</v>
      </c>
      <c r="D65" s="6">
        <v>50.868543000000003</v>
      </c>
      <c r="E65" s="6">
        <v>88.5</v>
      </c>
      <c r="F65" s="7">
        <f t="shared" si="6"/>
        <v>475.1</v>
      </c>
      <c r="G65" s="7"/>
      <c r="H65" s="7">
        <f t="shared" si="7"/>
        <v>17.7</v>
      </c>
      <c r="I65" s="6">
        <v>47.5</v>
      </c>
    </row>
    <row r="66" spans="1:9" x14ac:dyDescent="0.25">
      <c r="B66" s="6">
        <v>40</v>
      </c>
      <c r="C66" s="6">
        <v>18.096920999999998</v>
      </c>
      <c r="D66" s="6">
        <v>51.62135</v>
      </c>
      <c r="E66" s="6">
        <v>136</v>
      </c>
      <c r="F66" s="7">
        <f t="shared" si="6"/>
        <v>611.1</v>
      </c>
      <c r="G66" s="7"/>
      <c r="H66" s="7">
        <f t="shared" si="7"/>
        <v>27.2</v>
      </c>
      <c r="I66" s="6">
        <v>42.5</v>
      </c>
    </row>
    <row r="67" spans="1:9" x14ac:dyDescent="0.25">
      <c r="B67" s="6">
        <v>35</v>
      </c>
      <c r="C67" s="6">
        <v>19.354009999999999</v>
      </c>
      <c r="D67" s="6">
        <v>52.352342</v>
      </c>
      <c r="E67" s="6">
        <v>159.6</v>
      </c>
      <c r="F67" s="7">
        <f t="shared" si="6"/>
        <v>770.7</v>
      </c>
      <c r="G67" s="7"/>
      <c r="H67" s="7">
        <f t="shared" si="7"/>
        <v>31.919999999999998</v>
      </c>
      <c r="I67" s="6">
        <v>37.5</v>
      </c>
    </row>
    <row r="68" spans="1:9" x14ac:dyDescent="0.25">
      <c r="B68" s="6">
        <v>30</v>
      </c>
      <c r="C68" s="6">
        <v>20.364077000000002</v>
      </c>
      <c r="D68" s="6">
        <v>52.940497000000001</v>
      </c>
      <c r="E68" s="6">
        <v>128.1</v>
      </c>
      <c r="F68" s="7">
        <f t="shared" si="6"/>
        <v>898.80000000000007</v>
      </c>
      <c r="G68" s="7"/>
      <c r="H68" s="7">
        <f t="shared" si="7"/>
        <v>25.619999999999997</v>
      </c>
      <c r="I68" s="6">
        <v>32.5</v>
      </c>
    </row>
    <row r="69" spans="1:9" x14ac:dyDescent="0.25">
      <c r="B69" s="6">
        <v>25</v>
      </c>
      <c r="C69" s="6">
        <v>21.221411</v>
      </c>
      <c r="D69" s="6">
        <v>53.444105999999998</v>
      </c>
      <c r="E69" s="6">
        <v>108.8</v>
      </c>
      <c r="F69" s="7">
        <f t="shared" si="6"/>
        <v>1007.6</v>
      </c>
      <c r="G69" s="7"/>
      <c r="H69" s="7">
        <f t="shared" si="7"/>
        <v>21.759999999999998</v>
      </c>
      <c r="I69" s="6">
        <v>27.5</v>
      </c>
    </row>
    <row r="70" spans="1:9" x14ac:dyDescent="0.25">
      <c r="B70" s="6">
        <v>20</v>
      </c>
      <c r="C70" s="6">
        <v>22.167041999999999</v>
      </c>
      <c r="D70" s="6">
        <v>54.004593999999997</v>
      </c>
      <c r="E70" s="6">
        <v>120</v>
      </c>
      <c r="F70" s="7">
        <f t="shared" si="6"/>
        <v>1127.5999999999999</v>
      </c>
      <c r="G70" s="7"/>
      <c r="H70" s="7">
        <f t="shared" si="7"/>
        <v>24</v>
      </c>
      <c r="I70" s="6">
        <v>22.5</v>
      </c>
    </row>
    <row r="71" spans="1:9" x14ac:dyDescent="0.25">
      <c r="B71" s="6">
        <v>15</v>
      </c>
      <c r="C71" s="6">
        <v>23.443473000000001</v>
      </c>
      <c r="D71" s="6">
        <v>54.544578999999999</v>
      </c>
      <c r="E71" s="6">
        <v>152.30000000000001</v>
      </c>
      <c r="F71" s="7">
        <f t="shared" si="6"/>
        <v>1279.8999999999999</v>
      </c>
      <c r="G71" s="7"/>
      <c r="H71" s="7">
        <f t="shared" si="7"/>
        <v>30.46</v>
      </c>
      <c r="I71" s="6">
        <v>17.5</v>
      </c>
    </row>
    <row r="72" spans="1:9" x14ac:dyDescent="0.25">
      <c r="B72" s="6">
        <v>10</v>
      </c>
      <c r="C72" s="6">
        <v>24.754021999999999</v>
      </c>
      <c r="D72" s="6">
        <v>55.036521</v>
      </c>
      <c r="E72" s="6">
        <v>154</v>
      </c>
      <c r="F72" s="7">
        <f t="shared" si="6"/>
        <v>1433.8999999999999</v>
      </c>
      <c r="G72" s="7"/>
      <c r="H72" s="7">
        <f t="shared" si="7"/>
        <v>30.8</v>
      </c>
      <c r="I72" s="6">
        <v>12.5</v>
      </c>
    </row>
    <row r="73" spans="1:9" x14ac:dyDescent="0.25">
      <c r="B73" s="6">
        <v>5</v>
      </c>
      <c r="C73" s="6">
        <v>26.171617000000001</v>
      </c>
      <c r="D73" s="6">
        <v>55.312505000000002</v>
      </c>
      <c r="E73" s="6">
        <v>160</v>
      </c>
      <c r="F73" s="7">
        <f t="shared" si="6"/>
        <v>1593.8999999999999</v>
      </c>
      <c r="G73" s="7"/>
      <c r="H73" s="7">
        <f t="shared" si="7"/>
        <v>32</v>
      </c>
      <c r="I73" s="6">
        <v>7.5</v>
      </c>
    </row>
    <row r="74" spans="1:9" x14ac:dyDescent="0.25">
      <c r="B74" s="6">
        <v>0</v>
      </c>
      <c r="C74" s="6">
        <v>27.593409999999999</v>
      </c>
      <c r="D74" s="6">
        <v>55.569763000000002</v>
      </c>
      <c r="E74" s="6">
        <v>160.1</v>
      </c>
      <c r="F74" s="7">
        <f t="shared" si="6"/>
        <v>1753.9999999999998</v>
      </c>
      <c r="G74" s="7"/>
      <c r="H74" s="7">
        <f t="shared" si="7"/>
        <v>32.019999999999996</v>
      </c>
      <c r="I74" s="6">
        <v>2.5</v>
      </c>
    </row>
    <row r="78" spans="1:9" x14ac:dyDescent="0.25">
      <c r="A78" s="4" t="s">
        <v>1</v>
      </c>
    </row>
    <row r="79" spans="1:9" x14ac:dyDescent="0.25">
      <c r="A79" s="5" t="s">
        <v>6</v>
      </c>
    </row>
    <row r="80" spans="1:9" ht="51.75" x14ac:dyDescent="0.25">
      <c r="B80" s="11" t="s">
        <v>13</v>
      </c>
      <c r="C80" s="12" t="s">
        <v>12</v>
      </c>
      <c r="D80" s="12" t="s">
        <v>11</v>
      </c>
      <c r="E80" s="11" t="s">
        <v>7</v>
      </c>
      <c r="F80" s="11" t="s">
        <v>8</v>
      </c>
      <c r="G80" s="11"/>
      <c r="H80" s="11" t="s">
        <v>9</v>
      </c>
      <c r="I80" s="11" t="s">
        <v>10</v>
      </c>
    </row>
    <row r="81" spans="2:9" x14ac:dyDescent="0.25">
      <c r="B81" s="6">
        <v>65</v>
      </c>
      <c r="C81" s="6">
        <v>14.545648</v>
      </c>
      <c r="D81" s="6">
        <v>48.261578</v>
      </c>
      <c r="E81" s="6">
        <v>0</v>
      </c>
      <c r="F81" s="7">
        <v>0</v>
      </c>
      <c r="G81" s="7"/>
      <c r="H81" s="8" t="s">
        <v>2</v>
      </c>
    </row>
    <row r="82" spans="2:9" x14ac:dyDescent="0.25">
      <c r="B82" s="6">
        <v>60</v>
      </c>
      <c r="C82" s="6">
        <v>14.843393000000001</v>
      </c>
      <c r="D82" s="6">
        <v>48.515936000000004</v>
      </c>
      <c r="E82" s="6">
        <v>43</v>
      </c>
      <c r="F82" s="7">
        <f>E82+F81</f>
        <v>43</v>
      </c>
      <c r="G82" s="7"/>
      <c r="H82" s="7">
        <f t="shared" ref="H82:H94" si="8">E82/5</f>
        <v>8.6</v>
      </c>
      <c r="I82" s="6">
        <v>62.5</v>
      </c>
    </row>
    <row r="83" spans="2:9" x14ac:dyDescent="0.25">
      <c r="B83" s="6">
        <v>55</v>
      </c>
      <c r="C83" s="6">
        <v>15.233817</v>
      </c>
      <c r="D83" s="6">
        <v>48.858915000000003</v>
      </c>
      <c r="E83" s="6">
        <v>56.9</v>
      </c>
      <c r="F83" s="7">
        <f t="shared" ref="F83:F94" si="9">E83+F82</f>
        <v>99.9</v>
      </c>
      <c r="G83" s="7"/>
      <c r="H83" s="7">
        <f t="shared" si="8"/>
        <v>11.379999999999999</v>
      </c>
      <c r="I83" s="6">
        <v>57.5</v>
      </c>
    </row>
    <row r="84" spans="2:9" x14ac:dyDescent="0.25">
      <c r="B84" s="6">
        <v>50</v>
      </c>
      <c r="C84" s="6">
        <v>16.041070000000001</v>
      </c>
      <c r="D84" s="6">
        <v>49.605809000000001</v>
      </c>
      <c r="E84" s="6">
        <v>120.2</v>
      </c>
      <c r="F84" s="7">
        <f t="shared" si="9"/>
        <v>220.10000000000002</v>
      </c>
      <c r="G84" s="7"/>
      <c r="H84" s="7">
        <f t="shared" si="8"/>
        <v>24.04</v>
      </c>
      <c r="I84" s="6">
        <v>52.5</v>
      </c>
    </row>
    <row r="85" spans="2:9" x14ac:dyDescent="0.25">
      <c r="B85" s="6">
        <v>45</v>
      </c>
      <c r="C85" s="6">
        <v>16.950035</v>
      </c>
      <c r="D85" s="6">
        <v>50.356824000000003</v>
      </c>
      <c r="E85" s="6">
        <v>128.9</v>
      </c>
      <c r="F85" s="7">
        <f t="shared" si="9"/>
        <v>349</v>
      </c>
      <c r="G85" s="7"/>
      <c r="H85" s="7">
        <f t="shared" si="8"/>
        <v>25.78</v>
      </c>
      <c r="I85" s="6">
        <v>47.5</v>
      </c>
    </row>
    <row r="86" spans="2:9" x14ac:dyDescent="0.25">
      <c r="B86" s="6">
        <v>40</v>
      </c>
      <c r="C86" s="6">
        <v>17.936858000000001</v>
      </c>
      <c r="D86" s="6">
        <v>51.108189000000003</v>
      </c>
      <c r="E86" s="6">
        <v>135.6</v>
      </c>
      <c r="F86" s="7">
        <f t="shared" si="9"/>
        <v>484.6</v>
      </c>
      <c r="G86" s="7"/>
      <c r="H86" s="7">
        <f t="shared" si="8"/>
        <v>27.119999999999997</v>
      </c>
      <c r="I86" s="6">
        <v>42.5</v>
      </c>
    </row>
    <row r="87" spans="2:9" x14ac:dyDescent="0.25">
      <c r="B87" s="6">
        <v>35</v>
      </c>
      <c r="C87" s="6">
        <v>19.189098000000001</v>
      </c>
      <c r="D87" s="6">
        <v>51.837088999999999</v>
      </c>
      <c r="E87" s="6">
        <v>159</v>
      </c>
      <c r="F87" s="7">
        <f t="shared" si="9"/>
        <v>643.6</v>
      </c>
      <c r="G87" s="7"/>
      <c r="H87" s="7">
        <f t="shared" si="8"/>
        <v>31.8</v>
      </c>
      <c r="I87" s="6">
        <v>37.5</v>
      </c>
    </row>
    <row r="88" spans="2:9" x14ac:dyDescent="0.25">
      <c r="B88" s="6">
        <v>30</v>
      </c>
      <c r="C88" s="6">
        <v>20.195491000000001</v>
      </c>
      <c r="D88" s="6">
        <v>52.423318000000002</v>
      </c>
      <c r="E88" s="6">
        <v>127.6</v>
      </c>
      <c r="F88" s="7">
        <f t="shared" si="9"/>
        <v>771.2</v>
      </c>
      <c r="G88" s="7"/>
      <c r="H88" s="7">
        <f t="shared" si="8"/>
        <v>25.52</v>
      </c>
      <c r="I88" s="6">
        <v>32.5</v>
      </c>
    </row>
    <row r="89" spans="2:9" x14ac:dyDescent="0.25">
      <c r="B89" s="6">
        <v>25</v>
      </c>
      <c r="C89" s="6">
        <v>21.049876999999999</v>
      </c>
      <c r="D89" s="6">
        <v>52.925106999999997</v>
      </c>
      <c r="E89" s="6">
        <v>108.4</v>
      </c>
      <c r="F89" s="7">
        <f t="shared" si="9"/>
        <v>879.6</v>
      </c>
      <c r="G89" s="7"/>
      <c r="H89" s="7">
        <f t="shared" si="8"/>
        <v>21.68</v>
      </c>
      <c r="I89" s="6">
        <v>27.5</v>
      </c>
    </row>
    <row r="90" spans="2:9" x14ac:dyDescent="0.25">
      <c r="B90" s="6">
        <v>20</v>
      </c>
      <c r="C90" s="6">
        <v>21.90447</v>
      </c>
      <c r="D90" s="6">
        <v>53.425432999999998</v>
      </c>
      <c r="E90" s="6">
        <v>108.2</v>
      </c>
      <c r="F90" s="7">
        <f t="shared" si="9"/>
        <v>987.80000000000007</v>
      </c>
      <c r="G90" s="7"/>
      <c r="H90" s="7">
        <f t="shared" si="8"/>
        <v>21.64</v>
      </c>
      <c r="I90" s="6">
        <v>22.5</v>
      </c>
    </row>
    <row r="91" spans="2:9" x14ac:dyDescent="0.25">
      <c r="B91" s="6">
        <v>15</v>
      </c>
      <c r="C91" s="6">
        <v>23.220203000000001</v>
      </c>
      <c r="D91" s="6">
        <v>53.978966999999997</v>
      </c>
      <c r="E91" s="6">
        <v>157</v>
      </c>
      <c r="F91" s="7">
        <f t="shared" si="9"/>
        <v>1144.8000000000002</v>
      </c>
      <c r="G91" s="7"/>
      <c r="H91" s="7">
        <f t="shared" si="8"/>
        <v>31.4</v>
      </c>
      <c r="I91" s="6">
        <v>17.5</v>
      </c>
    </row>
    <row r="92" spans="2:9" x14ac:dyDescent="0.25">
      <c r="B92" s="6">
        <v>10</v>
      </c>
      <c r="C92" s="6">
        <v>24.623208000000002</v>
      </c>
      <c r="D92" s="6">
        <v>54.598914999999998</v>
      </c>
      <c r="E92" s="6">
        <v>168.2</v>
      </c>
      <c r="F92" s="7">
        <f t="shared" si="9"/>
        <v>1313.0000000000002</v>
      </c>
      <c r="G92" s="7"/>
      <c r="H92" s="7">
        <f t="shared" si="8"/>
        <v>33.64</v>
      </c>
      <c r="I92" s="6">
        <v>12.5</v>
      </c>
    </row>
    <row r="93" spans="2:9" x14ac:dyDescent="0.25">
      <c r="B93" s="6">
        <v>5</v>
      </c>
      <c r="C93" s="6">
        <v>26.159594999999999</v>
      </c>
      <c r="D93" s="6">
        <v>55.055441000000002</v>
      </c>
      <c r="E93" s="6">
        <v>176.9</v>
      </c>
      <c r="F93" s="7">
        <f t="shared" si="9"/>
        <v>1489.9000000000003</v>
      </c>
      <c r="G93" s="7"/>
      <c r="H93" s="7">
        <f t="shared" si="8"/>
        <v>35.380000000000003</v>
      </c>
      <c r="I93" s="6">
        <v>7.5</v>
      </c>
    </row>
    <row r="94" spans="2:9" x14ac:dyDescent="0.25">
      <c r="B94" s="6">
        <v>0</v>
      </c>
      <c r="C94" s="6">
        <v>27.593409999999999</v>
      </c>
      <c r="D94" s="6">
        <v>55.569763000000002</v>
      </c>
      <c r="E94" s="6">
        <v>167.4</v>
      </c>
      <c r="F94" s="7">
        <f t="shared" si="9"/>
        <v>1657.3000000000004</v>
      </c>
      <c r="G94" s="7"/>
      <c r="H94" s="7">
        <f t="shared" si="8"/>
        <v>33.480000000000004</v>
      </c>
      <c r="I94" s="6">
        <v>2.5</v>
      </c>
    </row>
    <row r="95" spans="2:9" x14ac:dyDescent="0.25">
      <c r="B95" s="6"/>
      <c r="C95" s="6"/>
      <c r="D95" s="6"/>
      <c r="E95" s="6"/>
      <c r="F95" s="7"/>
      <c r="G95" s="7"/>
      <c r="H95" s="7"/>
      <c r="I95" s="6"/>
    </row>
    <row r="98" spans="1:9" x14ac:dyDescent="0.25">
      <c r="A98" s="4" t="s">
        <v>15</v>
      </c>
    </row>
    <row r="99" spans="1:9" x14ac:dyDescent="0.25">
      <c r="A99" s="5" t="s">
        <v>3</v>
      </c>
    </row>
    <row r="100" spans="1:9" ht="51.75" x14ac:dyDescent="0.25">
      <c r="A100" s="13"/>
      <c r="B100" s="11" t="s">
        <v>13</v>
      </c>
      <c r="C100" s="12" t="s">
        <v>12</v>
      </c>
      <c r="D100" s="12" t="s">
        <v>11</v>
      </c>
      <c r="E100" s="11" t="s">
        <v>7</v>
      </c>
      <c r="F100" s="11" t="s">
        <v>8</v>
      </c>
      <c r="G100" s="11"/>
      <c r="H100" s="11" t="s">
        <v>9</v>
      </c>
      <c r="I100" s="11" t="s">
        <v>10</v>
      </c>
    </row>
    <row r="101" spans="1:9" x14ac:dyDescent="0.25">
      <c r="B101" s="6">
        <v>65</v>
      </c>
      <c r="C101" s="6">
        <v>21.218222999999998</v>
      </c>
      <c r="D101" s="6">
        <v>25.437847000000001</v>
      </c>
      <c r="E101" s="6">
        <v>0</v>
      </c>
      <c r="F101" s="7">
        <v>0</v>
      </c>
      <c r="G101" s="7"/>
      <c r="H101" s="8"/>
    </row>
    <row r="102" spans="1:9" x14ac:dyDescent="0.25">
      <c r="B102" s="6">
        <v>60</v>
      </c>
      <c r="C102" s="6">
        <v>21.751947999999999</v>
      </c>
      <c r="D102" s="6">
        <v>26.005220000000001</v>
      </c>
      <c r="E102" s="6">
        <v>83.5</v>
      </c>
      <c r="F102" s="7">
        <f t="shared" ref="F102:F114" si="10">E102+F101</f>
        <v>83.5</v>
      </c>
      <c r="G102" s="7"/>
      <c r="H102" s="7">
        <f t="shared" ref="H102:H114" si="11">E102/5</f>
        <v>16.7</v>
      </c>
      <c r="I102" s="6">
        <v>62.5</v>
      </c>
    </row>
    <row r="103" spans="1:9" x14ac:dyDescent="0.25">
      <c r="B103" s="6">
        <v>55</v>
      </c>
      <c r="C103" s="6">
        <v>22.484684999999999</v>
      </c>
      <c r="D103" s="6">
        <v>26.790545999999999</v>
      </c>
      <c r="E103" s="6">
        <v>114.8</v>
      </c>
      <c r="F103" s="7">
        <f t="shared" si="10"/>
        <v>198.3</v>
      </c>
      <c r="G103" s="7"/>
      <c r="H103" s="7">
        <f t="shared" si="11"/>
        <v>22.96</v>
      </c>
      <c r="I103" s="6">
        <v>57.5</v>
      </c>
    </row>
    <row r="104" spans="1:9" x14ac:dyDescent="0.25">
      <c r="B104" s="6">
        <v>50</v>
      </c>
      <c r="C104" s="6">
        <v>23.017631000000002</v>
      </c>
      <c r="D104" s="6">
        <v>27.371451</v>
      </c>
      <c r="E104" s="6">
        <v>84</v>
      </c>
      <c r="F104" s="7">
        <f t="shared" si="10"/>
        <v>282.3</v>
      </c>
      <c r="G104" s="7"/>
      <c r="H104" s="7">
        <f t="shared" si="11"/>
        <v>16.8</v>
      </c>
      <c r="I104" s="6">
        <v>52.5</v>
      </c>
    </row>
    <row r="105" spans="1:9" x14ac:dyDescent="0.25">
      <c r="B105" s="6">
        <v>45</v>
      </c>
      <c r="C105" s="6">
        <v>23.430876999999999</v>
      </c>
      <c r="D105" s="6">
        <v>27.673838</v>
      </c>
      <c r="E105" s="6">
        <v>55.4</v>
      </c>
      <c r="F105" s="7">
        <f t="shared" si="10"/>
        <v>337.7</v>
      </c>
      <c r="G105" s="7"/>
      <c r="H105" s="7">
        <f t="shared" si="11"/>
        <v>11.08</v>
      </c>
      <c r="I105" s="6">
        <v>47.5</v>
      </c>
    </row>
    <row r="106" spans="1:9" x14ac:dyDescent="0.25">
      <c r="B106" s="6">
        <v>40</v>
      </c>
      <c r="C106" s="6">
        <v>24.166578000000001</v>
      </c>
      <c r="D106" s="6">
        <v>28.215098999999999</v>
      </c>
      <c r="E106" s="6">
        <v>98.6</v>
      </c>
      <c r="F106" s="7">
        <f t="shared" si="10"/>
        <v>436.29999999999995</v>
      </c>
      <c r="G106" s="7"/>
      <c r="H106" s="7">
        <f t="shared" si="11"/>
        <v>19.72</v>
      </c>
      <c r="I106" s="6">
        <v>42.5</v>
      </c>
    </row>
    <row r="107" spans="1:9" x14ac:dyDescent="0.25">
      <c r="B107" s="6">
        <v>35</v>
      </c>
      <c r="C107" s="6">
        <v>25.105494</v>
      </c>
      <c r="D107" s="6">
        <v>28.672260000000001</v>
      </c>
      <c r="E107" s="6">
        <v>114.2</v>
      </c>
      <c r="F107" s="7">
        <f t="shared" si="10"/>
        <v>550.5</v>
      </c>
      <c r="G107" s="7"/>
      <c r="H107" s="7">
        <f t="shared" si="11"/>
        <v>22.84</v>
      </c>
      <c r="I107" s="6">
        <v>37.5</v>
      </c>
    </row>
    <row r="108" spans="1:9" x14ac:dyDescent="0.25">
      <c r="B108" s="6">
        <v>30</v>
      </c>
      <c r="C108" s="6">
        <v>25.867045000000001</v>
      </c>
      <c r="D108" s="6">
        <v>29.035931000000001</v>
      </c>
      <c r="E108" s="6">
        <v>92.2</v>
      </c>
      <c r="F108" s="7">
        <f t="shared" si="10"/>
        <v>642.70000000000005</v>
      </c>
      <c r="G108" s="7"/>
      <c r="H108" s="7">
        <f t="shared" si="11"/>
        <v>18.440000000000001</v>
      </c>
      <c r="I108" s="6">
        <v>32.5</v>
      </c>
    </row>
    <row r="109" spans="1:9" x14ac:dyDescent="0.25">
      <c r="B109" s="6">
        <v>25</v>
      </c>
      <c r="C109" s="6">
        <v>26.519195</v>
      </c>
      <c r="D109" s="6">
        <v>29.345545999999999</v>
      </c>
      <c r="E109" s="6">
        <v>78.8</v>
      </c>
      <c r="F109" s="7">
        <f t="shared" si="10"/>
        <v>721.5</v>
      </c>
      <c r="G109" s="7"/>
      <c r="H109" s="7">
        <f t="shared" si="11"/>
        <v>15.76</v>
      </c>
      <c r="I109" s="6">
        <v>27.5</v>
      </c>
    </row>
    <row r="110" spans="1:9" x14ac:dyDescent="0.25">
      <c r="B110" s="6">
        <v>20</v>
      </c>
      <c r="C110" s="6">
        <v>27.18036</v>
      </c>
      <c r="D110" s="6">
        <v>29.650908999999999</v>
      </c>
      <c r="E110" s="6">
        <v>79.5</v>
      </c>
      <c r="F110" s="7">
        <f t="shared" si="10"/>
        <v>801</v>
      </c>
      <c r="G110" s="7"/>
      <c r="H110" s="7">
        <f t="shared" si="11"/>
        <v>15.9</v>
      </c>
      <c r="I110" s="6">
        <v>22.5</v>
      </c>
    </row>
    <row r="111" spans="1:9" x14ac:dyDescent="0.25">
      <c r="B111" s="6">
        <v>15</v>
      </c>
      <c r="C111" s="6">
        <v>27.596259</v>
      </c>
      <c r="D111" s="6">
        <v>29.587050000000001</v>
      </c>
      <c r="E111" s="6">
        <v>46.7</v>
      </c>
      <c r="F111" s="7">
        <f t="shared" si="10"/>
        <v>847.7</v>
      </c>
      <c r="G111" s="7"/>
      <c r="H111" s="7">
        <f t="shared" si="11"/>
        <v>9.34</v>
      </c>
      <c r="I111" s="6">
        <v>17.5</v>
      </c>
    </row>
    <row r="112" spans="1:9" x14ac:dyDescent="0.25">
      <c r="B112" s="6">
        <v>10</v>
      </c>
      <c r="C112" s="6">
        <v>28.027798000000001</v>
      </c>
      <c r="D112" s="6">
        <v>29.542103000000001</v>
      </c>
      <c r="E112" s="6">
        <v>48.2</v>
      </c>
      <c r="F112" s="7">
        <f t="shared" si="10"/>
        <v>895.90000000000009</v>
      </c>
      <c r="G112" s="7"/>
      <c r="H112" s="7">
        <f t="shared" si="11"/>
        <v>9.64</v>
      </c>
      <c r="I112" s="6">
        <v>12.5</v>
      </c>
    </row>
    <row r="113" spans="1:9" x14ac:dyDescent="0.25">
      <c r="B113" s="6">
        <v>5</v>
      </c>
      <c r="C113" s="6">
        <v>28.500115999999998</v>
      </c>
      <c r="D113" s="6">
        <v>29.569503000000001</v>
      </c>
      <c r="E113" s="6">
        <v>52.6</v>
      </c>
      <c r="F113" s="7">
        <f t="shared" si="10"/>
        <v>948.50000000000011</v>
      </c>
      <c r="G113" s="7"/>
      <c r="H113" s="7">
        <f t="shared" si="11"/>
        <v>10.52</v>
      </c>
      <c r="I113" s="6">
        <v>7.5</v>
      </c>
    </row>
    <row r="114" spans="1:9" x14ac:dyDescent="0.25">
      <c r="B114" s="6">
        <v>0</v>
      </c>
      <c r="C114" s="6">
        <v>28.979068999999999</v>
      </c>
      <c r="D114" s="6">
        <v>29.601002000000001</v>
      </c>
      <c r="E114" s="6">
        <v>53.3</v>
      </c>
      <c r="F114" s="7">
        <f t="shared" si="10"/>
        <v>1001.8000000000001</v>
      </c>
      <c r="G114" s="7"/>
      <c r="H114" s="7">
        <f t="shared" si="11"/>
        <v>10.66</v>
      </c>
      <c r="I114" s="6">
        <v>2.5</v>
      </c>
    </row>
    <row r="118" spans="1:9" x14ac:dyDescent="0.25">
      <c r="A118" s="4" t="s">
        <v>15</v>
      </c>
    </row>
    <row r="119" spans="1:9" x14ac:dyDescent="0.25">
      <c r="A119" s="5" t="s">
        <v>6</v>
      </c>
    </row>
    <row r="120" spans="1:9" ht="51.75" x14ac:dyDescent="0.25">
      <c r="A120" s="10"/>
      <c r="B120" s="11" t="s">
        <v>13</v>
      </c>
      <c r="C120" s="12" t="s">
        <v>12</v>
      </c>
      <c r="D120" s="12" t="s">
        <v>11</v>
      </c>
      <c r="E120" s="11" t="s">
        <v>7</v>
      </c>
      <c r="F120" s="11" t="s">
        <v>8</v>
      </c>
      <c r="G120" s="11"/>
      <c r="H120" s="11" t="s">
        <v>9</v>
      </c>
      <c r="I120" s="11" t="s">
        <v>10</v>
      </c>
    </row>
    <row r="121" spans="1:9" x14ac:dyDescent="0.25">
      <c r="B121" s="6">
        <v>65</v>
      </c>
      <c r="C121" s="6">
        <v>21.819825000000002</v>
      </c>
      <c r="D121" s="6">
        <v>26.126546999999999</v>
      </c>
      <c r="E121" s="6">
        <v>0</v>
      </c>
      <c r="F121" s="7">
        <v>0</v>
      </c>
      <c r="G121" s="7"/>
      <c r="H121" s="8"/>
    </row>
    <row r="122" spans="1:9" x14ac:dyDescent="0.25">
      <c r="B122" s="6">
        <v>60</v>
      </c>
      <c r="C122" s="6">
        <v>22.028001</v>
      </c>
      <c r="D122" s="6">
        <v>26.315904</v>
      </c>
      <c r="E122" s="6">
        <v>30.3</v>
      </c>
      <c r="F122" s="7">
        <f>E122+F121</f>
        <v>30.3</v>
      </c>
      <c r="G122" s="7"/>
      <c r="H122" s="7">
        <f t="shared" ref="H122:H134" si="12">E122/5</f>
        <v>6.0600000000000005</v>
      </c>
      <c r="I122" s="6">
        <v>62.5</v>
      </c>
    </row>
    <row r="123" spans="1:9" x14ac:dyDescent="0.25">
      <c r="B123" s="6">
        <v>55</v>
      </c>
      <c r="C123" s="6">
        <v>22.291125999999998</v>
      </c>
      <c r="D123" s="6">
        <v>26.570585999999999</v>
      </c>
      <c r="E123" s="6">
        <v>39.299999999999997</v>
      </c>
      <c r="F123" s="7">
        <f t="shared" ref="F123:F134" si="13">E123+F122</f>
        <v>69.599999999999994</v>
      </c>
      <c r="G123" s="7"/>
      <c r="H123" s="7">
        <f t="shared" si="12"/>
        <v>7.8599999999999994</v>
      </c>
      <c r="I123" s="6">
        <v>57.5</v>
      </c>
    </row>
    <row r="124" spans="1:9" x14ac:dyDescent="0.25">
      <c r="B124" s="6">
        <v>50</v>
      </c>
      <c r="C124" s="6">
        <v>22.795062000000001</v>
      </c>
      <c r="D124" s="6">
        <v>27.123702999999999</v>
      </c>
      <c r="E124" s="6">
        <v>79.8</v>
      </c>
      <c r="F124" s="7">
        <f t="shared" si="13"/>
        <v>149.39999999999998</v>
      </c>
      <c r="G124" s="7"/>
      <c r="H124" s="7">
        <f t="shared" si="12"/>
        <v>15.959999999999999</v>
      </c>
      <c r="I124" s="6">
        <v>52.5</v>
      </c>
    </row>
    <row r="125" spans="1:9" x14ac:dyDescent="0.25">
      <c r="B125" s="6">
        <v>45</v>
      </c>
      <c r="C125" s="6">
        <v>23.430876999999999</v>
      </c>
      <c r="D125" s="6">
        <v>27.673838</v>
      </c>
      <c r="E125" s="6">
        <v>90.4</v>
      </c>
      <c r="F125" s="7">
        <f t="shared" si="13"/>
        <v>239.79999999999998</v>
      </c>
      <c r="G125" s="7"/>
      <c r="H125" s="7">
        <f t="shared" si="12"/>
        <v>18.080000000000002</v>
      </c>
      <c r="I125" s="6">
        <v>47.5</v>
      </c>
    </row>
    <row r="126" spans="1:9" x14ac:dyDescent="0.25">
      <c r="B126" s="6">
        <v>40</v>
      </c>
      <c r="C126" s="6">
        <v>24.166578000000001</v>
      </c>
      <c r="D126" s="6">
        <v>28.215098999999999</v>
      </c>
      <c r="E126" s="6">
        <v>98.6</v>
      </c>
      <c r="F126" s="7">
        <f t="shared" si="13"/>
        <v>338.4</v>
      </c>
      <c r="G126" s="7"/>
      <c r="H126" s="7">
        <f t="shared" si="12"/>
        <v>19.72</v>
      </c>
      <c r="I126" s="6">
        <v>42.5</v>
      </c>
    </row>
    <row r="127" spans="1:9" x14ac:dyDescent="0.25">
      <c r="B127" s="6">
        <v>35</v>
      </c>
      <c r="C127" s="6">
        <v>25.105494</v>
      </c>
      <c r="D127" s="6">
        <v>28.672260000000001</v>
      </c>
      <c r="E127" s="6">
        <v>114.2</v>
      </c>
      <c r="F127" s="7">
        <f t="shared" si="13"/>
        <v>452.59999999999997</v>
      </c>
      <c r="G127" s="7"/>
      <c r="H127" s="7">
        <f t="shared" si="12"/>
        <v>22.84</v>
      </c>
      <c r="I127" s="6">
        <v>37.5</v>
      </c>
    </row>
    <row r="128" spans="1:9" x14ac:dyDescent="0.25">
      <c r="B128" s="6">
        <v>30</v>
      </c>
      <c r="C128" s="6">
        <v>25.867045000000001</v>
      </c>
      <c r="D128" s="6">
        <v>29.035931000000001</v>
      </c>
      <c r="E128" s="6">
        <v>92.2</v>
      </c>
      <c r="F128" s="7">
        <f t="shared" si="13"/>
        <v>544.79999999999995</v>
      </c>
      <c r="G128" s="7"/>
      <c r="H128" s="7">
        <f t="shared" si="12"/>
        <v>18.440000000000001</v>
      </c>
      <c r="I128" s="6">
        <v>32.5</v>
      </c>
    </row>
    <row r="129" spans="2:9" x14ac:dyDescent="0.25">
      <c r="B129" s="6">
        <v>25</v>
      </c>
      <c r="C129" s="6">
        <v>26.519195</v>
      </c>
      <c r="D129" s="6">
        <v>29.345545999999999</v>
      </c>
      <c r="E129" s="6">
        <v>78.8</v>
      </c>
      <c r="F129" s="7">
        <f t="shared" si="13"/>
        <v>623.59999999999991</v>
      </c>
      <c r="G129" s="7"/>
      <c r="H129" s="7">
        <f t="shared" si="12"/>
        <v>15.76</v>
      </c>
      <c r="I129" s="6">
        <v>27.5</v>
      </c>
    </row>
    <row r="130" spans="2:9" x14ac:dyDescent="0.25">
      <c r="B130" s="6">
        <v>20</v>
      </c>
      <c r="C130" s="6">
        <v>27.18036</v>
      </c>
      <c r="D130" s="6">
        <v>29.650908999999999</v>
      </c>
      <c r="E130" s="6">
        <v>79.5</v>
      </c>
      <c r="F130" s="7">
        <f t="shared" si="13"/>
        <v>703.09999999999991</v>
      </c>
      <c r="G130" s="7"/>
      <c r="H130" s="7">
        <f t="shared" si="12"/>
        <v>15.9</v>
      </c>
      <c r="I130" s="6">
        <v>22.5</v>
      </c>
    </row>
    <row r="131" spans="2:9" x14ac:dyDescent="0.25">
      <c r="B131" s="6">
        <v>15</v>
      </c>
      <c r="C131" s="6">
        <v>27.596259</v>
      </c>
      <c r="D131" s="6">
        <v>29.587050000000001</v>
      </c>
      <c r="E131" s="6">
        <v>46.7</v>
      </c>
      <c r="F131" s="7">
        <f t="shared" si="13"/>
        <v>749.8</v>
      </c>
      <c r="G131" s="7"/>
      <c r="H131" s="7">
        <f t="shared" si="12"/>
        <v>9.34</v>
      </c>
      <c r="I131" s="6">
        <v>17.5</v>
      </c>
    </row>
    <row r="132" spans="2:9" x14ac:dyDescent="0.25">
      <c r="B132" s="6">
        <v>10</v>
      </c>
      <c r="C132" s="6">
        <v>28.027798000000001</v>
      </c>
      <c r="D132" s="6">
        <v>29.542103000000001</v>
      </c>
      <c r="E132" s="6">
        <v>48.2</v>
      </c>
      <c r="F132" s="7">
        <f t="shared" si="13"/>
        <v>798</v>
      </c>
      <c r="G132" s="7"/>
      <c r="H132" s="7">
        <f t="shared" si="12"/>
        <v>9.64</v>
      </c>
      <c r="I132" s="6">
        <v>12.5</v>
      </c>
    </row>
    <row r="133" spans="2:9" x14ac:dyDescent="0.25">
      <c r="B133" s="6">
        <v>5</v>
      </c>
      <c r="C133" s="6">
        <v>28.500115999999998</v>
      </c>
      <c r="D133" s="6">
        <v>29.569503000000001</v>
      </c>
      <c r="E133" s="6">
        <v>52.6</v>
      </c>
      <c r="F133" s="7">
        <f t="shared" si="13"/>
        <v>850.6</v>
      </c>
      <c r="G133" s="7"/>
      <c r="H133" s="7">
        <f t="shared" si="12"/>
        <v>10.52</v>
      </c>
      <c r="I133" s="6">
        <v>7.5</v>
      </c>
    </row>
    <row r="134" spans="2:9" x14ac:dyDescent="0.25">
      <c r="B134" s="6">
        <v>0</v>
      </c>
      <c r="C134" s="6">
        <v>28.979068999999999</v>
      </c>
      <c r="D134" s="6">
        <v>29.601002000000001</v>
      </c>
      <c r="E134" s="6">
        <v>53.3</v>
      </c>
      <c r="F134" s="7">
        <f t="shared" si="13"/>
        <v>903.9</v>
      </c>
      <c r="G134" s="7"/>
      <c r="H134" s="7">
        <f t="shared" si="12"/>
        <v>10.66</v>
      </c>
      <c r="I134" s="6">
        <v>2.5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Plate Motion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Darin</cp:lastModifiedBy>
  <dcterms:created xsi:type="dcterms:W3CDTF">2019-09-10T18:55:23Z</dcterms:created>
  <dcterms:modified xsi:type="dcterms:W3CDTF">2022-02-21T01:09:21Z</dcterms:modified>
</cp:coreProperties>
</file>